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21840" windowHeight="11715"/>
  </bookViews>
  <sheets>
    <sheet name="Тит.лист" sheetId="6" r:id="rId1"/>
    <sheet name="Часть 1 Фин.обеспеч." sheetId="2" r:id="rId2"/>
    <sheet name="Часть 2 Показат. объема" sheetId="3" r:id="rId3"/>
    <sheet name="Часть 3 Эффективность" sheetId="4" r:id="rId4"/>
    <sheet name="Часть 4 Показатели качества" sheetId="5" r:id="rId5"/>
  </sheets>
  <definedNames>
    <definedName name="_xlnm._FilterDatabase" localSheetId="2" hidden="1">'Часть 2 Показат. объема'!$A$5:$L$18</definedName>
    <definedName name="_xlnm.Print_Area" localSheetId="2">'Часть 2 Показат. объема'!$A$1:$L$18</definedName>
  </definedNames>
  <calcPr calcId="124519"/>
</workbook>
</file>

<file path=xl/calcChain.xml><?xml version="1.0" encoding="utf-8"?>
<calcChain xmlns="http://schemas.openxmlformats.org/spreadsheetml/2006/main">
  <c r="J15" i="3"/>
  <c r="H15"/>
  <c r="F8" i="2"/>
  <c r="H16" i="3" l="1"/>
  <c r="F9" i="2" l="1"/>
  <c r="G17" i="3" l="1"/>
  <c r="F17"/>
  <c r="H9" l="1"/>
  <c r="H10"/>
  <c r="H11"/>
  <c r="H12"/>
  <c r="H13"/>
  <c r="H14"/>
  <c r="H8"/>
  <c r="H7"/>
  <c r="I17"/>
  <c r="E10" i="2"/>
  <c r="D10"/>
  <c r="B10"/>
  <c r="K7" i="3" l="1"/>
  <c r="J16"/>
  <c r="F10" i="2"/>
  <c r="B7" i="4" s="1"/>
  <c r="J9" i="3"/>
  <c r="J11"/>
  <c r="J14"/>
  <c r="J8"/>
  <c r="J13"/>
  <c r="J7"/>
  <c r="J10"/>
  <c r="J12"/>
  <c r="A7" i="4" l="1"/>
  <c r="C7" s="1"/>
  <c r="J17" i="3"/>
</calcChain>
</file>

<file path=xl/sharedStrings.xml><?xml version="1.0" encoding="utf-8"?>
<sst xmlns="http://schemas.openxmlformats.org/spreadsheetml/2006/main" count="143" uniqueCount="100">
  <si>
    <t>Приложение 5</t>
  </si>
  <si>
    <t>к Порядку формирования</t>
  </si>
  <si>
    <t>и финансового обеспечения выполнения</t>
  </si>
  <si>
    <t>государственного задания на оказание</t>
  </si>
  <si>
    <t>государственных услуг (выполнение работ)</t>
  </si>
  <si>
    <t>государственными учреждениями</t>
  </si>
  <si>
    <t>здравоохранения Тверской области</t>
  </si>
  <si>
    <t>УТВЕРЖДАЮ</t>
  </si>
  <si>
    <t>Отчет о выполнении государственного задания</t>
  </si>
  <si>
    <t>наименование должности руководителя</t>
  </si>
  <si>
    <t>государственного учреждения</t>
  </si>
  <si>
    <t>Тверской области</t>
  </si>
  <si>
    <t>Часть I. Финансовое обеспечение выполнения</t>
  </si>
  <si>
    <t>государственного задания</t>
  </si>
  <si>
    <t>N п/п</t>
  </si>
  <si>
    <t>Сумма субсидии на финансовое обеспечение выполнения государственного задания, перечисленная на лицевой счет государственного учреждения Тверской области за отчетный период (без учета остатков предыдущих периодов) за отчетный финансовый год, руб.</t>
  </si>
  <si>
    <t>Объем доходов от оказания государственным учреждением Тверской области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</si>
  <si>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Кассовый расход государственного учреждения на оказание государственных услуг (выполнение работ) (в том числе за счет остатков субсидии предыдущих периодов, фактических расходов за счет доходов от оказания государственным учреждением государственных услуг (выполнения работ) за плату для физических и (или) юридических лиц в пределах государственного задания) за отчетный финансовый год, руб.</t>
  </si>
  <si>
    <t>Характеристика причин отклонения индекса освоения финансовых средств от 1</t>
  </si>
  <si>
    <t>Наименование государственной услуги (работы)</t>
  </si>
  <si>
    <t>Часть II. Достижение показателей объема государственных</t>
  </si>
  <si>
    <t>услуг, выполнения работ</t>
  </si>
  <si>
    <t>Уникальный номер реестровой записи ведомственного перечня государственных услуг (работ)</t>
  </si>
  <si>
    <t>Наименование государственной услуги (работы) с указанием характеристик (содержание услуги (работы), условия оказания (выполнения) услуги (работы))</t>
  </si>
  <si>
    <t>Наименование показателя государственной услуги, наименование работы</t>
  </si>
  <si>
    <t>Единица измерения показателя государственной услуги, выполнения работы</t>
  </si>
  <si>
    <t>Годовое значение показателя объема государственной услуги, предусмотренное государственным заданием, отметка о выполнении работы</t>
  </si>
  <si>
    <t>Фактическое значение показателя объема государственной услуги (отметка о выполнении работы), достигнутое в отчетном периоде</t>
  </si>
  <si>
    <t>Вес показателя в общем объеме государственных услуг (работ) в рамках государственного задания</t>
  </si>
  <si>
    <t>Итоговое выполнение государственного задания с учетом веса показателя объема государственных услуг, выполнения работ</t>
  </si>
  <si>
    <t>Характеристика причин отклонения показателя объема государственных услуг, выполнения работ от запланированного значения</t>
  </si>
  <si>
    <t>Объем оказания государственной услуги 1</t>
  </si>
  <si>
    <t>Объем оказания государственной услуги 2</t>
  </si>
  <si>
    <t>Объем оказания государственной услуги n</t>
  </si>
  <si>
    <t>Индекс достижения показателей объема государственной услуги, выполнения работы 8 = 7/6</t>
  </si>
  <si>
    <t>Затраты на оказание государственной услуги (выполнение работы) согласно государственному заданию (без учета затрат на содержание государственного имущества Тверской области)</t>
  </si>
  <si>
    <t>Часть III. Оценка финансово-экономической эффективности</t>
  </si>
  <si>
    <t>реализации государственного задания</t>
  </si>
  <si>
    <t>Индекс достижения показателей объема государственных услуг, выполнения работ в отчетном периоде</t>
  </si>
  <si>
    <t>Индекс освоения объема субсидии на финансовое обеспечение выполнения государственного задания в отчетном периоде</t>
  </si>
  <si>
    <t>Критерий финансово-экономической эффективности реализации государственного задания в отчетном периоде,                        гр. 3 = гр. 1 / гр. 2</t>
  </si>
  <si>
    <t>Часть IV. Достижение показателей качества государственной</t>
  </si>
  <si>
    <t>услуги (работы)</t>
  </si>
  <si>
    <t>Наименование показателей качества государственной услуги (работы)</t>
  </si>
  <si>
    <t>Единица измерения показателей качества государственной услуги (работы)</t>
  </si>
  <si>
    <t>Нормативное значение показателя качества государственной услуги (работы), предусмотренное государственным заданием на отчетный период</t>
  </si>
  <si>
    <t>Фактическое значение показателя качества государственной услуги (работы), достигнутое в отчетном периоде</t>
  </si>
  <si>
    <t>Допустимое (возможное) отклонение показателя качества государственной услуги (работы)</t>
  </si>
  <si>
    <t>Характеристика причин отклонения показателя качества государственной услуги (работы) от нормативного значения</t>
  </si>
  <si>
    <t>Уникальный номер реестровой записи ведомственного перечня государственных услуг (работ) государственной услуги и N 1</t>
  </si>
  <si>
    <t>Показатель качества N 1</t>
  </si>
  <si>
    <t>...</t>
  </si>
  <si>
    <t>1.n</t>
  </si>
  <si>
    <t>Показатель качества N n</t>
  </si>
  <si>
    <t>h</t>
  </si>
  <si>
    <t>Уникальный номер реестровой записи ведомственного перечня государственных услуг (работ) государственной услуги N h</t>
  </si>
  <si>
    <t>h.1</t>
  </si>
  <si>
    <t>h.n</t>
  </si>
  <si>
    <r>
      <t>h</t>
    </r>
    <r>
      <rPr>
        <sz val="12"/>
        <color indexed="8"/>
        <rFont val="Times New Roman"/>
        <family val="1"/>
        <charset val="204"/>
      </rPr>
      <t xml:space="preserve"> + </t>
    </r>
    <r>
      <rPr>
        <sz val="12"/>
        <color indexed="12"/>
        <rFont val="Times New Roman"/>
        <family val="1"/>
        <charset val="204"/>
      </rPr>
      <t>1</t>
    </r>
  </si>
  <si>
    <t>Уникальный номер реестровой записи ведомственного перечня государственных услуг (работ) работы N 1</t>
  </si>
  <si>
    <r>
      <t>h</t>
    </r>
    <r>
      <rPr>
        <sz val="12"/>
        <color indexed="8"/>
        <rFont val="Times New Roman"/>
        <family val="1"/>
        <charset val="204"/>
      </rPr>
      <t xml:space="preserve"> + </t>
    </r>
    <r>
      <rPr>
        <sz val="12"/>
        <color indexed="12"/>
        <rFont val="Times New Roman"/>
        <family val="1"/>
        <charset val="204"/>
      </rPr>
      <t>1.1</t>
    </r>
  </si>
  <si>
    <r>
      <t>h</t>
    </r>
    <r>
      <rPr>
        <sz val="12"/>
        <color indexed="8"/>
        <rFont val="Times New Roman"/>
        <family val="1"/>
        <charset val="204"/>
      </rPr>
      <t xml:space="preserve"> + </t>
    </r>
    <r>
      <rPr>
        <sz val="12"/>
        <color indexed="12"/>
        <rFont val="Times New Roman"/>
        <family val="1"/>
        <charset val="204"/>
      </rPr>
      <t>1.n</t>
    </r>
  </si>
  <si>
    <t>s</t>
  </si>
  <si>
    <t>Уникальный номер реестровой записи ведомственного перечня государственных услуг (работ) работы N s</t>
  </si>
  <si>
    <t>s.1</t>
  </si>
  <si>
    <t>s.n</t>
  </si>
  <si>
    <t>w</t>
  </si>
  <si>
    <t>Государственное задание</t>
  </si>
  <si>
    <t>x</t>
  </si>
  <si>
    <t>Индекс достижения планового значения показателей качества государственной услуги (работы) в отчетном периоде, гр. 8 = гр. 6 / гр. 5</t>
  </si>
  <si>
    <t>1.1</t>
  </si>
  <si>
    <t>ГБУЗ "Сандовская ЦРБ"</t>
  </si>
  <si>
    <t>наркология</t>
  </si>
  <si>
    <t>посещения</t>
  </si>
  <si>
    <t>обращения</t>
  </si>
  <si>
    <t>психиатрия</t>
  </si>
  <si>
    <t>фтизиатрия</t>
  </si>
  <si>
    <t>венерология</t>
  </si>
  <si>
    <t>паллиативная помощь</t>
  </si>
  <si>
    <t>к/дни</t>
  </si>
  <si>
    <t>итого</t>
  </si>
  <si>
    <r>
      <t xml:space="preserve">Индекс освоения финансовых средств, (гр. 6 = </t>
    </r>
    <r>
      <rPr>
        <sz val="9"/>
        <color indexed="12"/>
        <rFont val="Times New Roman"/>
        <family val="1"/>
        <charset val="204"/>
      </rPr>
      <t>гр. 5</t>
    </r>
    <r>
      <rPr>
        <sz val="9"/>
        <color indexed="8"/>
        <rFont val="Times New Roman"/>
        <family val="1"/>
        <charset val="204"/>
      </rPr>
      <t xml:space="preserve"> /( </t>
    </r>
    <r>
      <rPr>
        <sz val="9"/>
        <color indexed="12"/>
        <rFont val="Times New Roman"/>
        <family val="1"/>
        <charset val="204"/>
      </rPr>
      <t>гр. 2</t>
    </r>
    <r>
      <rPr>
        <sz val="9"/>
        <color indexed="8"/>
        <rFont val="Times New Roman"/>
        <family val="1"/>
        <charset val="204"/>
      </rPr>
      <t xml:space="preserve"> + </t>
    </r>
    <r>
      <rPr>
        <sz val="9"/>
        <color indexed="12"/>
        <rFont val="Times New Roman"/>
        <family val="1"/>
        <charset val="204"/>
      </rPr>
      <t>гр. 3</t>
    </r>
    <r>
      <rPr>
        <sz val="9"/>
        <color indexed="8"/>
        <rFont val="Times New Roman"/>
        <family val="1"/>
        <charset val="204"/>
      </rPr>
      <t xml:space="preserve"> + </t>
    </r>
    <r>
      <rPr>
        <sz val="9"/>
        <color indexed="12"/>
        <rFont val="Times New Roman"/>
        <family val="1"/>
        <charset val="204"/>
      </rPr>
      <t>гр. 4</t>
    </r>
    <r>
      <rPr>
        <sz val="9"/>
        <color indexed="8"/>
        <rFont val="Times New Roman"/>
        <family val="1"/>
        <charset val="204"/>
      </rPr>
      <t>))</t>
    </r>
  </si>
  <si>
    <t>медосвидетельствование на алкоголь</t>
  </si>
  <si>
    <t>Паллиативная медицинская помощь</t>
  </si>
  <si>
    <t>Амбулаторн-поликлиническая помощь</t>
  </si>
  <si>
    <t>СОГЛАСОВАНО</t>
  </si>
  <si>
    <t>Заместитель Министра здравоохранения Тверской области</t>
  </si>
  <si>
    <t>наименование должности руководителя исполнительного органа</t>
  </si>
  <si>
    <t>государственной власти Тверской области, осуществляющего</t>
  </si>
  <si>
    <t>функции и полномочия учредителя государственного учреждения</t>
  </si>
  <si>
    <t xml:space="preserve">подпись </t>
  </si>
  <si>
    <t>расшифровка подписи</t>
  </si>
  <si>
    <t>С.И. Корнеев</t>
  </si>
  <si>
    <t>Главный  врач ГБУЗ "Сандовская ЦРБ"</t>
  </si>
  <si>
    <t>А.Б.Давыдов</t>
  </si>
  <si>
    <t>"____" _____________ 2022 г.</t>
  </si>
  <si>
    <t>"      "                                    2022 г.</t>
  </si>
  <si>
    <r>
      <t xml:space="preserve">Разрешенный к использованию остаток субсидии на выполнение государственного задания за отчетный финансовый год, руб. </t>
    </r>
    <r>
      <rPr>
        <i/>
        <sz val="9"/>
        <color indexed="10"/>
        <rFont val="Times New Roman"/>
        <family val="1"/>
        <charset val="204"/>
      </rPr>
      <t>(остаток средств 2021года)</t>
    </r>
  </si>
  <si>
    <t>за отчетный период с 01.01.2022 г.  по 30.09.2022 г.</t>
  </si>
  <si>
    <t>(за 9 месяцев 2022 года)</t>
  </si>
</sst>
</file>

<file path=xl/styles.xml><?xml version="1.0" encoding="utf-8"?>
<styleSheet xmlns="http://schemas.openxmlformats.org/spreadsheetml/2006/main">
  <numFmts count="1">
    <numFmt numFmtId="164" formatCode="_-* #,##0.00\ _₽_-;\-* #,##0.00\ _₽_-;_-* &quot;-&quot;??\ _₽_-;_-@_-"/>
  </numFmts>
  <fonts count="21">
    <font>
      <sz val="11"/>
      <color theme="1"/>
      <name val="Calibri"/>
      <family val="2"/>
      <charset val="204"/>
      <scheme val="minor"/>
    </font>
    <font>
      <sz val="12"/>
      <color indexed="8"/>
      <name val="Times New Roman"/>
      <family val="1"/>
      <charset val="204"/>
    </font>
    <font>
      <sz val="12"/>
      <color indexed="12"/>
      <name val="Times New Roman"/>
      <family val="1"/>
      <charset val="204"/>
    </font>
    <font>
      <sz val="10"/>
      <color indexed="8"/>
      <name val="Times New Roman"/>
      <family val="1"/>
      <charset val="204"/>
    </font>
    <font>
      <sz val="10"/>
      <color theme="1"/>
      <name val="Calibri"/>
      <family val="2"/>
      <charset val="204"/>
      <scheme val="minor"/>
    </font>
    <font>
      <sz val="9"/>
      <color indexed="8"/>
      <name val="Times New Roman"/>
      <family val="1"/>
      <charset val="204"/>
    </font>
    <font>
      <sz val="9"/>
      <color theme="1"/>
      <name val="Calibri"/>
      <family val="2"/>
      <charset val="204"/>
      <scheme val="minor"/>
    </font>
    <font>
      <i/>
      <sz val="9"/>
      <color indexed="10"/>
      <name val="Times New Roman"/>
      <family val="1"/>
      <charset val="204"/>
    </font>
    <font>
      <sz val="9"/>
      <color indexed="12"/>
      <name val="Times New Roman"/>
      <family val="1"/>
      <charset val="204"/>
    </font>
    <font>
      <sz val="11"/>
      <color theme="1"/>
      <name val="Calibri"/>
      <family val="2"/>
      <charset val="204"/>
      <scheme val="minor"/>
    </font>
    <font>
      <sz val="8"/>
      <color indexed="8"/>
      <name val="Times New Roman"/>
      <family val="1"/>
      <charset val="204"/>
    </font>
    <font>
      <sz val="8"/>
      <color indexed="8"/>
      <name val="Calibri"/>
      <family val="2"/>
      <charset val="204"/>
      <scheme val="minor"/>
    </font>
    <font>
      <sz val="8"/>
      <color theme="1"/>
      <name val="Times New Roman"/>
      <family val="1"/>
      <charset val="204"/>
    </font>
    <font>
      <sz val="11"/>
      <color theme="1"/>
      <name val="Times New Roman"/>
      <family val="1"/>
      <charset val="204"/>
    </font>
    <font>
      <b/>
      <sz val="12"/>
      <color theme="1"/>
      <name val="Times New Roman"/>
      <family val="1"/>
      <charset val="204"/>
    </font>
    <font>
      <sz val="10"/>
      <color theme="1"/>
      <name val="Times New Roman"/>
      <family val="1"/>
      <charset val="204"/>
    </font>
    <font>
      <u/>
      <sz val="10"/>
      <color theme="1"/>
      <name val="Times New Roman"/>
      <family val="1"/>
      <charset val="204"/>
    </font>
    <font>
      <b/>
      <sz val="10"/>
      <color theme="1"/>
      <name val="Times New Roman"/>
      <family val="1"/>
      <charset val="204"/>
    </font>
    <font>
      <b/>
      <sz val="14"/>
      <color theme="1"/>
      <name val="Times New Roman"/>
      <family val="1"/>
      <charset val="204"/>
    </font>
    <font>
      <sz val="8"/>
      <color theme="1"/>
      <name val="Calibri"/>
      <family val="2"/>
      <charset val="204"/>
      <scheme val="minor"/>
    </font>
    <font>
      <sz val="12"/>
      <color theme="1"/>
      <name val="Times New Roman"/>
      <family val="1"/>
      <charset val="204"/>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s>
  <cellStyleXfs count="2">
    <xf numFmtId="0" fontId="0" fillId="0" borderId="0"/>
    <xf numFmtId="164" fontId="9" fillId="0" borderId="0" applyFont="0" applyFill="0" applyBorder="0" applyAlignment="0" applyProtection="0"/>
  </cellStyleXfs>
  <cellXfs count="81">
    <xf numFmtId="0" fontId="0" fillId="0" borderId="0" xfId="0"/>
    <xf numFmtId="0" fontId="1" fillId="0" borderId="0" xfId="0" applyFont="1" applyAlignment="1">
      <alignment horizontal="justify"/>
    </xf>
    <xf numFmtId="0" fontId="1" fillId="0" borderId="1" xfId="0" applyFont="1" applyBorder="1" applyAlignment="1">
      <alignment horizontal="center" vertical="top" wrapText="1"/>
    </xf>
    <xf numFmtId="0" fontId="1" fillId="0" borderId="4" xfId="0" applyFont="1" applyBorder="1" applyAlignment="1">
      <alignment horizontal="center" vertical="top" wrapText="1"/>
    </xf>
    <xf numFmtId="0" fontId="1" fillId="0" borderId="4" xfId="0" applyFont="1" applyBorder="1" applyAlignment="1">
      <alignment vertical="top" wrapText="1"/>
    </xf>
    <xf numFmtId="49" fontId="1" fillId="0" borderId="0" xfId="0" applyNumberFormat="1" applyFont="1" applyAlignment="1">
      <alignment horizontal="justify"/>
    </xf>
    <xf numFmtId="49" fontId="1" fillId="0" borderId="1" xfId="0" applyNumberFormat="1" applyFont="1" applyBorder="1" applyAlignment="1">
      <alignment horizontal="center" vertical="top" wrapText="1"/>
    </xf>
    <xf numFmtId="49" fontId="1"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0" fillId="0" borderId="0" xfId="0" applyNumberFormat="1"/>
    <xf numFmtId="0" fontId="3" fillId="0" borderId="0" xfId="0" applyFont="1" applyAlignment="1">
      <alignment horizontal="justify"/>
    </xf>
    <xf numFmtId="0" fontId="4" fillId="0" borderId="0" xfId="0" applyFont="1"/>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5" fillId="0" borderId="0" xfId="0" applyFont="1" applyAlignment="1">
      <alignment horizontal="justify"/>
    </xf>
    <xf numFmtId="0" fontId="6" fillId="0" borderId="0" xfId="0" applyFont="1"/>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4" xfId="0" applyNumberFormat="1" applyFont="1" applyFill="1" applyBorder="1" applyAlignment="1">
      <alignment horizontal="center" wrapText="1"/>
    </xf>
    <xf numFmtId="0" fontId="0" fillId="0" borderId="0" xfId="0" applyFill="1"/>
    <xf numFmtId="0" fontId="5" fillId="0" borderId="0" xfId="0" applyFont="1" applyFill="1" applyAlignment="1">
      <alignment horizontal="center" vertical="center"/>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12" fontId="11" fillId="0" borderId="4" xfId="1" applyNumberFormat="1" applyFont="1" applyFill="1" applyBorder="1" applyAlignment="1">
      <alignment horizontal="center" vertical="center" wrapText="1"/>
    </xf>
    <xf numFmtId="12" fontId="10" fillId="0"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0" xfId="0" applyFill="1" applyAlignment="1">
      <alignment horizontal="center" vertical="center"/>
    </xf>
    <xf numFmtId="4" fontId="1" fillId="0" borderId="3"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0" fontId="12" fillId="0" borderId="0" xfId="0" applyFont="1" applyAlignment="1">
      <alignment horizontal="right"/>
    </xf>
    <xf numFmtId="0" fontId="13" fillId="0" borderId="0" xfId="0" applyFont="1"/>
    <xf numFmtId="0" fontId="14" fillId="0" borderId="0" xfId="0" applyFont="1" applyAlignment="1"/>
    <xf numFmtId="0" fontId="15" fillId="0" borderId="0" xfId="0" applyFont="1" applyAlignment="1">
      <alignment horizontal="justify"/>
    </xf>
    <xf numFmtId="0" fontId="13" fillId="0" borderId="0" xfId="0" applyFont="1" applyAlignment="1">
      <alignment horizontal="center"/>
    </xf>
    <xf numFmtId="0" fontId="13" fillId="0" borderId="0" xfId="0" applyFont="1" applyBorder="1" applyAlignment="1"/>
    <xf numFmtId="0" fontId="12" fillId="0" borderId="0" xfId="0" applyFont="1"/>
    <xf numFmtId="0" fontId="12" fillId="0" borderId="0" xfId="0" applyFont="1" applyBorder="1" applyAlignment="1">
      <alignment vertical="center" wrapText="1"/>
    </xf>
    <xf numFmtId="0" fontId="12" fillId="0" borderId="0" xfId="0" applyFont="1" applyAlignment="1">
      <alignment horizontal="center"/>
    </xf>
    <xf numFmtId="0" fontId="12" fillId="0" borderId="0" xfId="0" applyFont="1" applyAlignment="1"/>
    <xf numFmtId="0" fontId="15" fillId="0" borderId="0" xfId="0" applyFont="1" applyBorder="1" applyAlignment="1"/>
    <xf numFmtId="0" fontId="12" fillId="0" borderId="0" xfId="0" applyFont="1" applyAlignment="1">
      <alignment horizontal="center" vertical="top"/>
    </xf>
    <xf numFmtId="0" fontId="15" fillId="0" borderId="5" xfId="0" applyFont="1" applyBorder="1" applyAlignment="1"/>
    <xf numFmtId="0" fontId="15" fillId="0" borderId="5"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0" xfId="0" applyFont="1" applyBorder="1" applyAlignment="1"/>
    <xf numFmtId="0" fontId="15" fillId="0" borderId="0" xfId="0" applyFont="1"/>
    <xf numFmtId="0" fontId="15" fillId="0" borderId="0" xfId="0" applyFont="1" applyAlignment="1"/>
    <xf numFmtId="0" fontId="17" fillId="0" borderId="0" xfId="0" applyFont="1" applyAlignment="1">
      <alignment horizontal="center"/>
    </xf>
    <xf numFmtId="0" fontId="19" fillId="0" borderId="0" xfId="0" applyFont="1"/>
    <xf numFmtId="0" fontId="20" fillId="0" borderId="0" xfId="0" applyFont="1" applyAlignment="1">
      <alignment horizontal="justify"/>
    </xf>
    <xf numFmtId="0" fontId="12" fillId="0" borderId="8" xfId="0" applyFont="1" applyBorder="1" applyAlignment="1">
      <alignment horizontal="center"/>
    </xf>
    <xf numFmtId="0" fontId="20" fillId="0" borderId="0" xfId="0" applyFont="1" applyAlignment="1">
      <alignment horizontal="center"/>
    </xf>
    <xf numFmtId="0" fontId="14" fillId="0" borderId="0" xfId="0" applyFont="1" applyAlignment="1">
      <alignment horizontal="center"/>
    </xf>
    <xf numFmtId="0" fontId="12" fillId="0" borderId="0" xfId="0" applyFont="1" applyAlignment="1">
      <alignment horizontal="center"/>
    </xf>
    <xf numFmtId="0" fontId="15" fillId="0" borderId="0" xfId="0" applyFont="1" applyAlignment="1">
      <alignment horizontal="right"/>
    </xf>
    <xf numFmtId="0" fontId="16" fillId="0" borderId="0" xfId="0" applyFont="1" applyAlignment="1">
      <alignment horizontal="right"/>
    </xf>
    <xf numFmtId="0" fontId="17"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5" fillId="0" borderId="5" xfId="0" applyFont="1" applyBorder="1" applyAlignment="1">
      <alignment horizontal="center"/>
    </xf>
    <xf numFmtId="0" fontId="12" fillId="0" borderId="0" xfId="0" applyFont="1" applyAlignment="1">
      <alignment horizontal="right"/>
    </xf>
    <xf numFmtId="0" fontId="13" fillId="0" borderId="5" xfId="0" applyFont="1" applyBorder="1" applyAlignment="1">
      <alignment horizontal="center" wrapText="1"/>
    </xf>
    <xf numFmtId="0" fontId="13" fillId="0" borderId="5" xfId="0" applyFont="1" applyBorder="1" applyAlignment="1">
      <alignment horizontal="center" vertical="center"/>
    </xf>
    <xf numFmtId="0" fontId="12" fillId="0" borderId="8" xfId="0" applyFont="1" applyBorder="1" applyAlignment="1">
      <alignment horizontal="center" wrapText="1"/>
    </xf>
    <xf numFmtId="0" fontId="12" fillId="0" borderId="0" xfId="0" applyFont="1" applyAlignment="1">
      <alignment horizontal="center" vertical="top"/>
    </xf>
    <xf numFmtId="0" fontId="5" fillId="0" borderId="0" xfId="0" applyFont="1" applyAlignment="1">
      <alignment horizontal="center"/>
    </xf>
    <xf numFmtId="0" fontId="5" fillId="0" borderId="0" xfId="0" applyFont="1" applyFill="1" applyAlignment="1">
      <alignment horizontal="center" vertical="center"/>
    </xf>
    <xf numFmtId="4" fontId="5" fillId="0" borderId="6"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9</xdr:col>
      <xdr:colOff>76200</xdr:colOff>
      <xdr:row>4</xdr:row>
      <xdr:rowOff>1752600</xdr:rowOff>
    </xdr:from>
    <xdr:to>
      <xdr:col>9</xdr:col>
      <xdr:colOff>666750</xdr:colOff>
      <xdr:row>4</xdr:row>
      <xdr:rowOff>1914525</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6905625" y="2524125"/>
          <a:ext cx="590550" cy="161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N32"/>
  <sheetViews>
    <sheetView tabSelected="1" view="pageBreakPreview" topLeftCell="A7" zoomScale="90" zoomScaleSheetLayoutView="90" workbookViewId="0">
      <selection activeCell="Q26" sqref="Q26"/>
    </sheetView>
  </sheetViews>
  <sheetFormatPr defaultRowHeight="15"/>
  <cols>
    <col min="1" max="1" width="7.7109375" customWidth="1"/>
    <col min="2" max="2" width="15.5703125" customWidth="1"/>
    <col min="3" max="3" width="2.85546875" customWidth="1"/>
    <col min="8" max="8" width="14.7109375" customWidth="1"/>
    <col min="9" max="9" width="17.140625" customWidth="1"/>
    <col min="10" max="10" width="1.7109375" customWidth="1"/>
    <col min="11" max="11" width="23" customWidth="1"/>
    <col min="12" max="12" width="2.7109375" customWidth="1"/>
    <col min="13" max="13" width="4.28515625" customWidth="1"/>
    <col min="257" max="257" width="7.7109375" customWidth="1"/>
    <col min="258" max="258" width="15.5703125" customWidth="1"/>
    <col min="259" max="259" width="2.85546875" customWidth="1"/>
    <col min="264" max="264" width="14.7109375" customWidth="1"/>
    <col min="265" max="265" width="17.140625" customWidth="1"/>
    <col min="266" max="266" width="1.7109375" customWidth="1"/>
    <col min="267" max="267" width="23" customWidth="1"/>
    <col min="268" max="268" width="2.7109375" customWidth="1"/>
    <col min="269" max="269" width="4.28515625" customWidth="1"/>
    <col min="513" max="513" width="7.7109375" customWidth="1"/>
    <col min="514" max="514" width="15.5703125" customWidth="1"/>
    <col min="515" max="515" width="2.85546875" customWidth="1"/>
    <col min="520" max="520" width="14.7109375" customWidth="1"/>
    <col min="521" max="521" width="17.140625" customWidth="1"/>
    <col min="522" max="522" width="1.7109375" customWidth="1"/>
    <col min="523" max="523" width="23" customWidth="1"/>
    <col min="524" max="524" width="2.7109375" customWidth="1"/>
    <col min="525" max="525" width="4.28515625" customWidth="1"/>
    <col min="769" max="769" width="7.7109375" customWidth="1"/>
    <col min="770" max="770" width="15.5703125" customWidth="1"/>
    <col min="771" max="771" width="2.85546875" customWidth="1"/>
    <col min="776" max="776" width="14.7109375" customWidth="1"/>
    <col min="777" max="777" width="17.140625" customWidth="1"/>
    <col min="778" max="778" width="1.7109375" customWidth="1"/>
    <col min="779" max="779" width="23" customWidth="1"/>
    <col min="780" max="780" width="2.7109375" customWidth="1"/>
    <col min="781" max="781" width="4.28515625" customWidth="1"/>
    <col min="1025" max="1025" width="7.7109375" customWidth="1"/>
    <col min="1026" max="1026" width="15.5703125" customWidth="1"/>
    <col min="1027" max="1027" width="2.85546875" customWidth="1"/>
    <col min="1032" max="1032" width="14.7109375" customWidth="1"/>
    <col min="1033" max="1033" width="17.140625" customWidth="1"/>
    <col min="1034" max="1034" width="1.7109375" customWidth="1"/>
    <col min="1035" max="1035" width="23" customWidth="1"/>
    <col min="1036" max="1036" width="2.7109375" customWidth="1"/>
    <col min="1037" max="1037" width="4.28515625" customWidth="1"/>
    <col min="1281" max="1281" width="7.7109375" customWidth="1"/>
    <col min="1282" max="1282" width="15.5703125" customWidth="1"/>
    <col min="1283" max="1283" width="2.85546875" customWidth="1"/>
    <col min="1288" max="1288" width="14.7109375" customWidth="1"/>
    <col min="1289" max="1289" width="17.140625" customWidth="1"/>
    <col min="1290" max="1290" width="1.7109375" customWidth="1"/>
    <col min="1291" max="1291" width="23" customWidth="1"/>
    <col min="1292" max="1292" width="2.7109375" customWidth="1"/>
    <col min="1293" max="1293" width="4.28515625" customWidth="1"/>
    <col min="1537" max="1537" width="7.7109375" customWidth="1"/>
    <col min="1538" max="1538" width="15.5703125" customWidth="1"/>
    <col min="1539" max="1539" width="2.85546875" customWidth="1"/>
    <col min="1544" max="1544" width="14.7109375" customWidth="1"/>
    <col min="1545" max="1545" width="17.140625" customWidth="1"/>
    <col min="1546" max="1546" width="1.7109375" customWidth="1"/>
    <col min="1547" max="1547" width="23" customWidth="1"/>
    <col min="1548" max="1548" width="2.7109375" customWidth="1"/>
    <col min="1549" max="1549" width="4.28515625" customWidth="1"/>
    <col min="1793" max="1793" width="7.7109375" customWidth="1"/>
    <col min="1794" max="1794" width="15.5703125" customWidth="1"/>
    <col min="1795" max="1795" width="2.85546875" customWidth="1"/>
    <col min="1800" max="1800" width="14.7109375" customWidth="1"/>
    <col min="1801" max="1801" width="17.140625" customWidth="1"/>
    <col min="1802" max="1802" width="1.7109375" customWidth="1"/>
    <col min="1803" max="1803" width="23" customWidth="1"/>
    <col min="1804" max="1804" width="2.7109375" customWidth="1"/>
    <col min="1805" max="1805" width="4.28515625" customWidth="1"/>
    <col min="2049" max="2049" width="7.7109375" customWidth="1"/>
    <col min="2050" max="2050" width="15.5703125" customWidth="1"/>
    <col min="2051" max="2051" width="2.85546875" customWidth="1"/>
    <col min="2056" max="2056" width="14.7109375" customWidth="1"/>
    <col min="2057" max="2057" width="17.140625" customWidth="1"/>
    <col min="2058" max="2058" width="1.7109375" customWidth="1"/>
    <col min="2059" max="2059" width="23" customWidth="1"/>
    <col min="2060" max="2060" width="2.7109375" customWidth="1"/>
    <col min="2061" max="2061" width="4.28515625" customWidth="1"/>
    <col min="2305" max="2305" width="7.7109375" customWidth="1"/>
    <col min="2306" max="2306" width="15.5703125" customWidth="1"/>
    <col min="2307" max="2307" width="2.85546875" customWidth="1"/>
    <col min="2312" max="2312" width="14.7109375" customWidth="1"/>
    <col min="2313" max="2313" width="17.140625" customWidth="1"/>
    <col min="2314" max="2314" width="1.7109375" customWidth="1"/>
    <col min="2315" max="2315" width="23" customWidth="1"/>
    <col min="2316" max="2316" width="2.7109375" customWidth="1"/>
    <col min="2317" max="2317" width="4.28515625" customWidth="1"/>
    <col min="2561" max="2561" width="7.7109375" customWidth="1"/>
    <col min="2562" max="2562" width="15.5703125" customWidth="1"/>
    <col min="2563" max="2563" width="2.85546875" customWidth="1"/>
    <col min="2568" max="2568" width="14.7109375" customWidth="1"/>
    <col min="2569" max="2569" width="17.140625" customWidth="1"/>
    <col min="2570" max="2570" width="1.7109375" customWidth="1"/>
    <col min="2571" max="2571" width="23" customWidth="1"/>
    <col min="2572" max="2572" width="2.7109375" customWidth="1"/>
    <col min="2573" max="2573" width="4.28515625" customWidth="1"/>
    <col min="2817" max="2817" width="7.7109375" customWidth="1"/>
    <col min="2818" max="2818" width="15.5703125" customWidth="1"/>
    <col min="2819" max="2819" width="2.85546875" customWidth="1"/>
    <col min="2824" max="2824" width="14.7109375" customWidth="1"/>
    <col min="2825" max="2825" width="17.140625" customWidth="1"/>
    <col min="2826" max="2826" width="1.7109375" customWidth="1"/>
    <col min="2827" max="2827" width="23" customWidth="1"/>
    <col min="2828" max="2828" width="2.7109375" customWidth="1"/>
    <col min="2829" max="2829" width="4.28515625" customWidth="1"/>
    <col min="3073" max="3073" width="7.7109375" customWidth="1"/>
    <col min="3074" max="3074" width="15.5703125" customWidth="1"/>
    <col min="3075" max="3075" width="2.85546875" customWidth="1"/>
    <col min="3080" max="3080" width="14.7109375" customWidth="1"/>
    <col min="3081" max="3081" width="17.140625" customWidth="1"/>
    <col min="3082" max="3082" width="1.7109375" customWidth="1"/>
    <col min="3083" max="3083" width="23" customWidth="1"/>
    <col min="3084" max="3084" width="2.7109375" customWidth="1"/>
    <col min="3085" max="3085" width="4.28515625" customWidth="1"/>
    <col min="3329" max="3329" width="7.7109375" customWidth="1"/>
    <col min="3330" max="3330" width="15.5703125" customWidth="1"/>
    <col min="3331" max="3331" width="2.85546875" customWidth="1"/>
    <col min="3336" max="3336" width="14.7109375" customWidth="1"/>
    <col min="3337" max="3337" width="17.140625" customWidth="1"/>
    <col min="3338" max="3338" width="1.7109375" customWidth="1"/>
    <col min="3339" max="3339" width="23" customWidth="1"/>
    <col min="3340" max="3340" width="2.7109375" customWidth="1"/>
    <col min="3341" max="3341" width="4.28515625" customWidth="1"/>
    <col min="3585" max="3585" width="7.7109375" customWidth="1"/>
    <col min="3586" max="3586" width="15.5703125" customWidth="1"/>
    <col min="3587" max="3587" width="2.85546875" customWidth="1"/>
    <col min="3592" max="3592" width="14.7109375" customWidth="1"/>
    <col min="3593" max="3593" width="17.140625" customWidth="1"/>
    <col min="3594" max="3594" width="1.7109375" customWidth="1"/>
    <col min="3595" max="3595" width="23" customWidth="1"/>
    <col min="3596" max="3596" width="2.7109375" customWidth="1"/>
    <col min="3597" max="3597" width="4.28515625" customWidth="1"/>
    <col min="3841" max="3841" width="7.7109375" customWidth="1"/>
    <col min="3842" max="3842" width="15.5703125" customWidth="1"/>
    <col min="3843" max="3843" width="2.85546875" customWidth="1"/>
    <col min="3848" max="3848" width="14.7109375" customWidth="1"/>
    <col min="3849" max="3849" width="17.140625" customWidth="1"/>
    <col min="3850" max="3850" width="1.7109375" customWidth="1"/>
    <col min="3851" max="3851" width="23" customWidth="1"/>
    <col min="3852" max="3852" width="2.7109375" customWidth="1"/>
    <col min="3853" max="3853" width="4.28515625" customWidth="1"/>
    <col min="4097" max="4097" width="7.7109375" customWidth="1"/>
    <col min="4098" max="4098" width="15.5703125" customWidth="1"/>
    <col min="4099" max="4099" width="2.85546875" customWidth="1"/>
    <col min="4104" max="4104" width="14.7109375" customWidth="1"/>
    <col min="4105" max="4105" width="17.140625" customWidth="1"/>
    <col min="4106" max="4106" width="1.7109375" customWidth="1"/>
    <col min="4107" max="4107" width="23" customWidth="1"/>
    <col min="4108" max="4108" width="2.7109375" customWidth="1"/>
    <col min="4109" max="4109" width="4.28515625" customWidth="1"/>
    <col min="4353" max="4353" width="7.7109375" customWidth="1"/>
    <col min="4354" max="4354" width="15.5703125" customWidth="1"/>
    <col min="4355" max="4355" width="2.85546875" customWidth="1"/>
    <col min="4360" max="4360" width="14.7109375" customWidth="1"/>
    <col min="4361" max="4361" width="17.140625" customWidth="1"/>
    <col min="4362" max="4362" width="1.7109375" customWidth="1"/>
    <col min="4363" max="4363" width="23" customWidth="1"/>
    <col min="4364" max="4364" width="2.7109375" customWidth="1"/>
    <col min="4365" max="4365" width="4.28515625" customWidth="1"/>
    <col min="4609" max="4609" width="7.7109375" customWidth="1"/>
    <col min="4610" max="4610" width="15.5703125" customWidth="1"/>
    <col min="4611" max="4611" width="2.85546875" customWidth="1"/>
    <col min="4616" max="4616" width="14.7109375" customWidth="1"/>
    <col min="4617" max="4617" width="17.140625" customWidth="1"/>
    <col min="4618" max="4618" width="1.7109375" customWidth="1"/>
    <col min="4619" max="4619" width="23" customWidth="1"/>
    <col min="4620" max="4620" width="2.7109375" customWidth="1"/>
    <col min="4621" max="4621" width="4.28515625" customWidth="1"/>
    <col min="4865" max="4865" width="7.7109375" customWidth="1"/>
    <col min="4866" max="4866" width="15.5703125" customWidth="1"/>
    <col min="4867" max="4867" width="2.85546875" customWidth="1"/>
    <col min="4872" max="4872" width="14.7109375" customWidth="1"/>
    <col min="4873" max="4873" width="17.140625" customWidth="1"/>
    <col min="4874" max="4874" width="1.7109375" customWidth="1"/>
    <col min="4875" max="4875" width="23" customWidth="1"/>
    <col min="4876" max="4876" width="2.7109375" customWidth="1"/>
    <col min="4877" max="4877" width="4.28515625" customWidth="1"/>
    <col min="5121" max="5121" width="7.7109375" customWidth="1"/>
    <col min="5122" max="5122" width="15.5703125" customWidth="1"/>
    <col min="5123" max="5123" width="2.85546875" customWidth="1"/>
    <col min="5128" max="5128" width="14.7109375" customWidth="1"/>
    <col min="5129" max="5129" width="17.140625" customWidth="1"/>
    <col min="5130" max="5130" width="1.7109375" customWidth="1"/>
    <col min="5131" max="5131" width="23" customWidth="1"/>
    <col min="5132" max="5132" width="2.7109375" customWidth="1"/>
    <col min="5133" max="5133" width="4.28515625" customWidth="1"/>
    <col min="5377" max="5377" width="7.7109375" customWidth="1"/>
    <col min="5378" max="5378" width="15.5703125" customWidth="1"/>
    <col min="5379" max="5379" width="2.85546875" customWidth="1"/>
    <col min="5384" max="5384" width="14.7109375" customWidth="1"/>
    <col min="5385" max="5385" width="17.140625" customWidth="1"/>
    <col min="5386" max="5386" width="1.7109375" customWidth="1"/>
    <col min="5387" max="5387" width="23" customWidth="1"/>
    <col min="5388" max="5388" width="2.7109375" customWidth="1"/>
    <col min="5389" max="5389" width="4.28515625" customWidth="1"/>
    <col min="5633" max="5633" width="7.7109375" customWidth="1"/>
    <col min="5634" max="5634" width="15.5703125" customWidth="1"/>
    <col min="5635" max="5635" width="2.85546875" customWidth="1"/>
    <col min="5640" max="5640" width="14.7109375" customWidth="1"/>
    <col min="5641" max="5641" width="17.140625" customWidth="1"/>
    <col min="5642" max="5642" width="1.7109375" customWidth="1"/>
    <col min="5643" max="5643" width="23" customWidth="1"/>
    <col min="5644" max="5644" width="2.7109375" customWidth="1"/>
    <col min="5645" max="5645" width="4.28515625" customWidth="1"/>
    <col min="5889" max="5889" width="7.7109375" customWidth="1"/>
    <col min="5890" max="5890" width="15.5703125" customWidth="1"/>
    <col min="5891" max="5891" width="2.85546875" customWidth="1"/>
    <col min="5896" max="5896" width="14.7109375" customWidth="1"/>
    <col min="5897" max="5897" width="17.140625" customWidth="1"/>
    <col min="5898" max="5898" width="1.7109375" customWidth="1"/>
    <col min="5899" max="5899" width="23" customWidth="1"/>
    <col min="5900" max="5900" width="2.7109375" customWidth="1"/>
    <col min="5901" max="5901" width="4.28515625" customWidth="1"/>
    <col min="6145" max="6145" width="7.7109375" customWidth="1"/>
    <col min="6146" max="6146" width="15.5703125" customWidth="1"/>
    <col min="6147" max="6147" width="2.85546875" customWidth="1"/>
    <col min="6152" max="6152" width="14.7109375" customWidth="1"/>
    <col min="6153" max="6153" width="17.140625" customWidth="1"/>
    <col min="6154" max="6154" width="1.7109375" customWidth="1"/>
    <col min="6155" max="6155" width="23" customWidth="1"/>
    <col min="6156" max="6156" width="2.7109375" customWidth="1"/>
    <col min="6157" max="6157" width="4.28515625" customWidth="1"/>
    <col min="6401" max="6401" width="7.7109375" customWidth="1"/>
    <col min="6402" max="6402" width="15.5703125" customWidth="1"/>
    <col min="6403" max="6403" width="2.85546875" customWidth="1"/>
    <col min="6408" max="6408" width="14.7109375" customWidth="1"/>
    <col min="6409" max="6409" width="17.140625" customWidth="1"/>
    <col min="6410" max="6410" width="1.7109375" customWidth="1"/>
    <col min="6411" max="6411" width="23" customWidth="1"/>
    <col min="6412" max="6412" width="2.7109375" customWidth="1"/>
    <col min="6413" max="6413" width="4.28515625" customWidth="1"/>
    <col min="6657" max="6657" width="7.7109375" customWidth="1"/>
    <col min="6658" max="6658" width="15.5703125" customWidth="1"/>
    <col min="6659" max="6659" width="2.85546875" customWidth="1"/>
    <col min="6664" max="6664" width="14.7109375" customWidth="1"/>
    <col min="6665" max="6665" width="17.140625" customWidth="1"/>
    <col min="6666" max="6666" width="1.7109375" customWidth="1"/>
    <col min="6667" max="6667" width="23" customWidth="1"/>
    <col min="6668" max="6668" width="2.7109375" customWidth="1"/>
    <col min="6669" max="6669" width="4.28515625" customWidth="1"/>
    <col min="6913" max="6913" width="7.7109375" customWidth="1"/>
    <col min="6914" max="6914" width="15.5703125" customWidth="1"/>
    <col min="6915" max="6915" width="2.85546875" customWidth="1"/>
    <col min="6920" max="6920" width="14.7109375" customWidth="1"/>
    <col min="6921" max="6921" width="17.140625" customWidth="1"/>
    <col min="6922" max="6922" width="1.7109375" customWidth="1"/>
    <col min="6923" max="6923" width="23" customWidth="1"/>
    <col min="6924" max="6924" width="2.7109375" customWidth="1"/>
    <col min="6925" max="6925" width="4.28515625" customWidth="1"/>
    <col min="7169" max="7169" width="7.7109375" customWidth="1"/>
    <col min="7170" max="7170" width="15.5703125" customWidth="1"/>
    <col min="7171" max="7171" width="2.85546875" customWidth="1"/>
    <col min="7176" max="7176" width="14.7109375" customWidth="1"/>
    <col min="7177" max="7177" width="17.140625" customWidth="1"/>
    <col min="7178" max="7178" width="1.7109375" customWidth="1"/>
    <col min="7179" max="7179" width="23" customWidth="1"/>
    <col min="7180" max="7180" width="2.7109375" customWidth="1"/>
    <col min="7181" max="7181" width="4.28515625" customWidth="1"/>
    <col min="7425" max="7425" width="7.7109375" customWidth="1"/>
    <col min="7426" max="7426" width="15.5703125" customWidth="1"/>
    <col min="7427" max="7427" width="2.85546875" customWidth="1"/>
    <col min="7432" max="7432" width="14.7109375" customWidth="1"/>
    <col min="7433" max="7433" width="17.140625" customWidth="1"/>
    <col min="7434" max="7434" width="1.7109375" customWidth="1"/>
    <col min="7435" max="7435" width="23" customWidth="1"/>
    <col min="7436" max="7436" width="2.7109375" customWidth="1"/>
    <col min="7437" max="7437" width="4.28515625" customWidth="1"/>
    <col min="7681" max="7681" width="7.7109375" customWidth="1"/>
    <col min="7682" max="7682" width="15.5703125" customWidth="1"/>
    <col min="7683" max="7683" width="2.85546875" customWidth="1"/>
    <col min="7688" max="7688" width="14.7109375" customWidth="1"/>
    <col min="7689" max="7689" width="17.140625" customWidth="1"/>
    <col min="7690" max="7690" width="1.7109375" customWidth="1"/>
    <col min="7691" max="7691" width="23" customWidth="1"/>
    <col min="7692" max="7692" width="2.7109375" customWidth="1"/>
    <col min="7693" max="7693" width="4.28515625" customWidth="1"/>
    <col min="7937" max="7937" width="7.7109375" customWidth="1"/>
    <col min="7938" max="7938" width="15.5703125" customWidth="1"/>
    <col min="7939" max="7939" width="2.85546875" customWidth="1"/>
    <col min="7944" max="7944" width="14.7109375" customWidth="1"/>
    <col min="7945" max="7945" width="17.140625" customWidth="1"/>
    <col min="7946" max="7946" width="1.7109375" customWidth="1"/>
    <col min="7947" max="7947" width="23" customWidth="1"/>
    <col min="7948" max="7948" width="2.7109375" customWidth="1"/>
    <col min="7949" max="7949" width="4.28515625" customWidth="1"/>
    <col min="8193" max="8193" width="7.7109375" customWidth="1"/>
    <col min="8194" max="8194" width="15.5703125" customWidth="1"/>
    <col min="8195" max="8195" width="2.85546875" customWidth="1"/>
    <col min="8200" max="8200" width="14.7109375" customWidth="1"/>
    <col min="8201" max="8201" width="17.140625" customWidth="1"/>
    <col min="8202" max="8202" width="1.7109375" customWidth="1"/>
    <col min="8203" max="8203" width="23" customWidth="1"/>
    <col min="8204" max="8204" width="2.7109375" customWidth="1"/>
    <col min="8205" max="8205" width="4.28515625" customWidth="1"/>
    <col min="8449" max="8449" width="7.7109375" customWidth="1"/>
    <col min="8450" max="8450" width="15.5703125" customWidth="1"/>
    <col min="8451" max="8451" width="2.85546875" customWidth="1"/>
    <col min="8456" max="8456" width="14.7109375" customWidth="1"/>
    <col min="8457" max="8457" width="17.140625" customWidth="1"/>
    <col min="8458" max="8458" width="1.7109375" customWidth="1"/>
    <col min="8459" max="8459" width="23" customWidth="1"/>
    <col min="8460" max="8460" width="2.7109375" customWidth="1"/>
    <col min="8461" max="8461" width="4.28515625" customWidth="1"/>
    <col min="8705" max="8705" width="7.7109375" customWidth="1"/>
    <col min="8706" max="8706" width="15.5703125" customWidth="1"/>
    <col min="8707" max="8707" width="2.85546875" customWidth="1"/>
    <col min="8712" max="8712" width="14.7109375" customWidth="1"/>
    <col min="8713" max="8713" width="17.140625" customWidth="1"/>
    <col min="8714" max="8714" width="1.7109375" customWidth="1"/>
    <col min="8715" max="8715" width="23" customWidth="1"/>
    <col min="8716" max="8716" width="2.7109375" customWidth="1"/>
    <col min="8717" max="8717" width="4.28515625" customWidth="1"/>
    <col min="8961" max="8961" width="7.7109375" customWidth="1"/>
    <col min="8962" max="8962" width="15.5703125" customWidth="1"/>
    <col min="8963" max="8963" width="2.85546875" customWidth="1"/>
    <col min="8968" max="8968" width="14.7109375" customWidth="1"/>
    <col min="8969" max="8969" width="17.140625" customWidth="1"/>
    <col min="8970" max="8970" width="1.7109375" customWidth="1"/>
    <col min="8971" max="8971" width="23" customWidth="1"/>
    <col min="8972" max="8972" width="2.7109375" customWidth="1"/>
    <col min="8973" max="8973" width="4.28515625" customWidth="1"/>
    <col min="9217" max="9217" width="7.7109375" customWidth="1"/>
    <col min="9218" max="9218" width="15.5703125" customWidth="1"/>
    <col min="9219" max="9219" width="2.85546875" customWidth="1"/>
    <col min="9224" max="9224" width="14.7109375" customWidth="1"/>
    <col min="9225" max="9225" width="17.140625" customWidth="1"/>
    <col min="9226" max="9226" width="1.7109375" customWidth="1"/>
    <col min="9227" max="9227" width="23" customWidth="1"/>
    <col min="9228" max="9228" width="2.7109375" customWidth="1"/>
    <col min="9229" max="9229" width="4.28515625" customWidth="1"/>
    <col min="9473" max="9473" width="7.7109375" customWidth="1"/>
    <col min="9474" max="9474" width="15.5703125" customWidth="1"/>
    <col min="9475" max="9475" width="2.85546875" customWidth="1"/>
    <col min="9480" max="9480" width="14.7109375" customWidth="1"/>
    <col min="9481" max="9481" width="17.140625" customWidth="1"/>
    <col min="9482" max="9482" width="1.7109375" customWidth="1"/>
    <col min="9483" max="9483" width="23" customWidth="1"/>
    <col min="9484" max="9484" width="2.7109375" customWidth="1"/>
    <col min="9485" max="9485" width="4.28515625" customWidth="1"/>
    <col min="9729" max="9729" width="7.7109375" customWidth="1"/>
    <col min="9730" max="9730" width="15.5703125" customWidth="1"/>
    <col min="9731" max="9731" width="2.85546875" customWidth="1"/>
    <col min="9736" max="9736" width="14.7109375" customWidth="1"/>
    <col min="9737" max="9737" width="17.140625" customWidth="1"/>
    <col min="9738" max="9738" width="1.7109375" customWidth="1"/>
    <col min="9739" max="9739" width="23" customWidth="1"/>
    <col min="9740" max="9740" width="2.7109375" customWidth="1"/>
    <col min="9741" max="9741" width="4.28515625" customWidth="1"/>
    <col min="9985" max="9985" width="7.7109375" customWidth="1"/>
    <col min="9986" max="9986" width="15.5703125" customWidth="1"/>
    <col min="9987" max="9987" width="2.85546875" customWidth="1"/>
    <col min="9992" max="9992" width="14.7109375" customWidth="1"/>
    <col min="9993" max="9993" width="17.140625" customWidth="1"/>
    <col min="9994" max="9994" width="1.7109375" customWidth="1"/>
    <col min="9995" max="9995" width="23" customWidth="1"/>
    <col min="9996" max="9996" width="2.7109375" customWidth="1"/>
    <col min="9997" max="9997" width="4.28515625" customWidth="1"/>
    <col min="10241" max="10241" width="7.7109375" customWidth="1"/>
    <col min="10242" max="10242" width="15.5703125" customWidth="1"/>
    <col min="10243" max="10243" width="2.85546875" customWidth="1"/>
    <col min="10248" max="10248" width="14.7109375" customWidth="1"/>
    <col min="10249" max="10249" width="17.140625" customWidth="1"/>
    <col min="10250" max="10250" width="1.7109375" customWidth="1"/>
    <col min="10251" max="10251" width="23" customWidth="1"/>
    <col min="10252" max="10252" width="2.7109375" customWidth="1"/>
    <col min="10253" max="10253" width="4.28515625" customWidth="1"/>
    <col min="10497" max="10497" width="7.7109375" customWidth="1"/>
    <col min="10498" max="10498" width="15.5703125" customWidth="1"/>
    <col min="10499" max="10499" width="2.85546875" customWidth="1"/>
    <col min="10504" max="10504" width="14.7109375" customWidth="1"/>
    <col min="10505" max="10505" width="17.140625" customWidth="1"/>
    <col min="10506" max="10506" width="1.7109375" customWidth="1"/>
    <col min="10507" max="10507" width="23" customWidth="1"/>
    <col min="10508" max="10508" width="2.7109375" customWidth="1"/>
    <col min="10509" max="10509" width="4.28515625" customWidth="1"/>
    <col min="10753" max="10753" width="7.7109375" customWidth="1"/>
    <col min="10754" max="10754" width="15.5703125" customWidth="1"/>
    <col min="10755" max="10755" width="2.85546875" customWidth="1"/>
    <col min="10760" max="10760" width="14.7109375" customWidth="1"/>
    <col min="10761" max="10761" width="17.140625" customWidth="1"/>
    <col min="10762" max="10762" width="1.7109375" customWidth="1"/>
    <col min="10763" max="10763" width="23" customWidth="1"/>
    <col min="10764" max="10764" width="2.7109375" customWidth="1"/>
    <col min="10765" max="10765" width="4.28515625" customWidth="1"/>
    <col min="11009" max="11009" width="7.7109375" customWidth="1"/>
    <col min="11010" max="11010" width="15.5703125" customWidth="1"/>
    <col min="11011" max="11011" width="2.85546875" customWidth="1"/>
    <col min="11016" max="11016" width="14.7109375" customWidth="1"/>
    <col min="11017" max="11017" width="17.140625" customWidth="1"/>
    <col min="11018" max="11018" width="1.7109375" customWidth="1"/>
    <col min="11019" max="11019" width="23" customWidth="1"/>
    <col min="11020" max="11020" width="2.7109375" customWidth="1"/>
    <col min="11021" max="11021" width="4.28515625" customWidth="1"/>
    <col min="11265" max="11265" width="7.7109375" customWidth="1"/>
    <col min="11266" max="11266" width="15.5703125" customWidth="1"/>
    <col min="11267" max="11267" width="2.85546875" customWidth="1"/>
    <col min="11272" max="11272" width="14.7109375" customWidth="1"/>
    <col min="11273" max="11273" width="17.140625" customWidth="1"/>
    <col min="11274" max="11274" width="1.7109375" customWidth="1"/>
    <col min="11275" max="11275" width="23" customWidth="1"/>
    <col min="11276" max="11276" width="2.7109375" customWidth="1"/>
    <col min="11277" max="11277" width="4.28515625" customWidth="1"/>
    <col min="11521" max="11521" width="7.7109375" customWidth="1"/>
    <col min="11522" max="11522" width="15.5703125" customWidth="1"/>
    <col min="11523" max="11523" width="2.85546875" customWidth="1"/>
    <col min="11528" max="11528" width="14.7109375" customWidth="1"/>
    <col min="11529" max="11529" width="17.140625" customWidth="1"/>
    <col min="11530" max="11530" width="1.7109375" customWidth="1"/>
    <col min="11531" max="11531" width="23" customWidth="1"/>
    <col min="11532" max="11532" width="2.7109375" customWidth="1"/>
    <col min="11533" max="11533" width="4.28515625" customWidth="1"/>
    <col min="11777" max="11777" width="7.7109375" customWidth="1"/>
    <col min="11778" max="11778" width="15.5703125" customWidth="1"/>
    <col min="11779" max="11779" width="2.85546875" customWidth="1"/>
    <col min="11784" max="11784" width="14.7109375" customWidth="1"/>
    <col min="11785" max="11785" width="17.140625" customWidth="1"/>
    <col min="11786" max="11786" width="1.7109375" customWidth="1"/>
    <col min="11787" max="11787" width="23" customWidth="1"/>
    <col min="11788" max="11788" width="2.7109375" customWidth="1"/>
    <col min="11789" max="11789" width="4.28515625" customWidth="1"/>
    <col min="12033" max="12033" width="7.7109375" customWidth="1"/>
    <col min="12034" max="12034" width="15.5703125" customWidth="1"/>
    <col min="12035" max="12035" width="2.85546875" customWidth="1"/>
    <col min="12040" max="12040" width="14.7109375" customWidth="1"/>
    <col min="12041" max="12041" width="17.140625" customWidth="1"/>
    <col min="12042" max="12042" width="1.7109375" customWidth="1"/>
    <col min="12043" max="12043" width="23" customWidth="1"/>
    <col min="12044" max="12044" width="2.7109375" customWidth="1"/>
    <col min="12045" max="12045" width="4.28515625" customWidth="1"/>
    <col min="12289" max="12289" width="7.7109375" customWidth="1"/>
    <col min="12290" max="12290" width="15.5703125" customWidth="1"/>
    <col min="12291" max="12291" width="2.85546875" customWidth="1"/>
    <col min="12296" max="12296" width="14.7109375" customWidth="1"/>
    <col min="12297" max="12297" width="17.140625" customWidth="1"/>
    <col min="12298" max="12298" width="1.7109375" customWidth="1"/>
    <col min="12299" max="12299" width="23" customWidth="1"/>
    <col min="12300" max="12300" width="2.7109375" customWidth="1"/>
    <col min="12301" max="12301" width="4.28515625" customWidth="1"/>
    <col min="12545" max="12545" width="7.7109375" customWidth="1"/>
    <col min="12546" max="12546" width="15.5703125" customWidth="1"/>
    <col min="12547" max="12547" width="2.85546875" customWidth="1"/>
    <col min="12552" max="12552" width="14.7109375" customWidth="1"/>
    <col min="12553" max="12553" width="17.140625" customWidth="1"/>
    <col min="12554" max="12554" width="1.7109375" customWidth="1"/>
    <col min="12555" max="12555" width="23" customWidth="1"/>
    <col min="12556" max="12556" width="2.7109375" customWidth="1"/>
    <col min="12557" max="12557" width="4.28515625" customWidth="1"/>
    <col min="12801" max="12801" width="7.7109375" customWidth="1"/>
    <col min="12802" max="12802" width="15.5703125" customWidth="1"/>
    <col min="12803" max="12803" width="2.85546875" customWidth="1"/>
    <col min="12808" max="12808" width="14.7109375" customWidth="1"/>
    <col min="12809" max="12809" width="17.140625" customWidth="1"/>
    <col min="12810" max="12810" width="1.7109375" customWidth="1"/>
    <col min="12811" max="12811" width="23" customWidth="1"/>
    <col min="12812" max="12812" width="2.7109375" customWidth="1"/>
    <col min="12813" max="12813" width="4.28515625" customWidth="1"/>
    <col min="13057" max="13057" width="7.7109375" customWidth="1"/>
    <col min="13058" max="13058" width="15.5703125" customWidth="1"/>
    <col min="13059" max="13059" width="2.85546875" customWidth="1"/>
    <col min="13064" max="13064" width="14.7109375" customWidth="1"/>
    <col min="13065" max="13065" width="17.140625" customWidth="1"/>
    <col min="13066" max="13066" width="1.7109375" customWidth="1"/>
    <col min="13067" max="13067" width="23" customWidth="1"/>
    <col min="13068" max="13068" width="2.7109375" customWidth="1"/>
    <col min="13069" max="13069" width="4.28515625" customWidth="1"/>
    <col min="13313" max="13313" width="7.7109375" customWidth="1"/>
    <col min="13314" max="13314" width="15.5703125" customWidth="1"/>
    <col min="13315" max="13315" width="2.85546875" customWidth="1"/>
    <col min="13320" max="13320" width="14.7109375" customWidth="1"/>
    <col min="13321" max="13321" width="17.140625" customWidth="1"/>
    <col min="13322" max="13322" width="1.7109375" customWidth="1"/>
    <col min="13323" max="13323" width="23" customWidth="1"/>
    <col min="13324" max="13324" width="2.7109375" customWidth="1"/>
    <col min="13325" max="13325" width="4.28515625" customWidth="1"/>
    <col min="13569" max="13569" width="7.7109375" customWidth="1"/>
    <col min="13570" max="13570" width="15.5703125" customWidth="1"/>
    <col min="13571" max="13571" width="2.85546875" customWidth="1"/>
    <col min="13576" max="13576" width="14.7109375" customWidth="1"/>
    <col min="13577" max="13577" width="17.140625" customWidth="1"/>
    <col min="13578" max="13578" width="1.7109375" customWidth="1"/>
    <col min="13579" max="13579" width="23" customWidth="1"/>
    <col min="13580" max="13580" width="2.7109375" customWidth="1"/>
    <col min="13581" max="13581" width="4.28515625" customWidth="1"/>
    <col min="13825" max="13825" width="7.7109375" customWidth="1"/>
    <col min="13826" max="13826" width="15.5703125" customWidth="1"/>
    <col min="13827" max="13827" width="2.85546875" customWidth="1"/>
    <col min="13832" max="13832" width="14.7109375" customWidth="1"/>
    <col min="13833" max="13833" width="17.140625" customWidth="1"/>
    <col min="13834" max="13834" width="1.7109375" customWidth="1"/>
    <col min="13835" max="13835" width="23" customWidth="1"/>
    <col min="13836" max="13836" width="2.7109375" customWidth="1"/>
    <col min="13837" max="13837" width="4.28515625" customWidth="1"/>
    <col min="14081" max="14081" width="7.7109375" customWidth="1"/>
    <col min="14082" max="14082" width="15.5703125" customWidth="1"/>
    <col min="14083" max="14083" width="2.85546875" customWidth="1"/>
    <col min="14088" max="14088" width="14.7109375" customWidth="1"/>
    <col min="14089" max="14089" width="17.140625" customWidth="1"/>
    <col min="14090" max="14090" width="1.7109375" customWidth="1"/>
    <col min="14091" max="14091" width="23" customWidth="1"/>
    <col min="14092" max="14092" width="2.7109375" customWidth="1"/>
    <col min="14093" max="14093" width="4.28515625" customWidth="1"/>
    <col min="14337" max="14337" width="7.7109375" customWidth="1"/>
    <col min="14338" max="14338" width="15.5703125" customWidth="1"/>
    <col min="14339" max="14339" width="2.85546875" customWidth="1"/>
    <col min="14344" max="14344" width="14.7109375" customWidth="1"/>
    <col min="14345" max="14345" width="17.140625" customWidth="1"/>
    <col min="14346" max="14346" width="1.7109375" customWidth="1"/>
    <col min="14347" max="14347" width="23" customWidth="1"/>
    <col min="14348" max="14348" width="2.7109375" customWidth="1"/>
    <col min="14349" max="14349" width="4.28515625" customWidth="1"/>
    <col min="14593" max="14593" width="7.7109375" customWidth="1"/>
    <col min="14594" max="14594" width="15.5703125" customWidth="1"/>
    <col min="14595" max="14595" width="2.85546875" customWidth="1"/>
    <col min="14600" max="14600" width="14.7109375" customWidth="1"/>
    <col min="14601" max="14601" width="17.140625" customWidth="1"/>
    <col min="14602" max="14602" width="1.7109375" customWidth="1"/>
    <col min="14603" max="14603" width="23" customWidth="1"/>
    <col min="14604" max="14604" width="2.7109375" customWidth="1"/>
    <col min="14605" max="14605" width="4.28515625" customWidth="1"/>
    <col min="14849" max="14849" width="7.7109375" customWidth="1"/>
    <col min="14850" max="14850" width="15.5703125" customWidth="1"/>
    <col min="14851" max="14851" width="2.85546875" customWidth="1"/>
    <col min="14856" max="14856" width="14.7109375" customWidth="1"/>
    <col min="14857" max="14857" width="17.140625" customWidth="1"/>
    <col min="14858" max="14858" width="1.7109375" customWidth="1"/>
    <col min="14859" max="14859" width="23" customWidth="1"/>
    <col min="14860" max="14860" width="2.7109375" customWidth="1"/>
    <col min="14861" max="14861" width="4.28515625" customWidth="1"/>
    <col min="15105" max="15105" width="7.7109375" customWidth="1"/>
    <col min="15106" max="15106" width="15.5703125" customWidth="1"/>
    <col min="15107" max="15107" width="2.85546875" customWidth="1"/>
    <col min="15112" max="15112" width="14.7109375" customWidth="1"/>
    <col min="15113" max="15113" width="17.140625" customWidth="1"/>
    <col min="15114" max="15114" width="1.7109375" customWidth="1"/>
    <col min="15115" max="15115" width="23" customWidth="1"/>
    <col min="15116" max="15116" width="2.7109375" customWidth="1"/>
    <col min="15117" max="15117" width="4.28515625" customWidth="1"/>
    <col min="15361" max="15361" width="7.7109375" customWidth="1"/>
    <col min="15362" max="15362" width="15.5703125" customWidth="1"/>
    <col min="15363" max="15363" width="2.85546875" customWidth="1"/>
    <col min="15368" max="15368" width="14.7109375" customWidth="1"/>
    <col min="15369" max="15369" width="17.140625" customWidth="1"/>
    <col min="15370" max="15370" width="1.7109375" customWidth="1"/>
    <col min="15371" max="15371" width="23" customWidth="1"/>
    <col min="15372" max="15372" width="2.7109375" customWidth="1"/>
    <col min="15373" max="15373" width="4.28515625" customWidth="1"/>
    <col min="15617" max="15617" width="7.7109375" customWidth="1"/>
    <col min="15618" max="15618" width="15.5703125" customWidth="1"/>
    <col min="15619" max="15619" width="2.85546875" customWidth="1"/>
    <col min="15624" max="15624" width="14.7109375" customWidth="1"/>
    <col min="15625" max="15625" width="17.140625" customWidth="1"/>
    <col min="15626" max="15626" width="1.7109375" customWidth="1"/>
    <col min="15627" max="15627" width="23" customWidth="1"/>
    <col min="15628" max="15628" width="2.7109375" customWidth="1"/>
    <col min="15629" max="15629" width="4.28515625" customWidth="1"/>
    <col min="15873" max="15873" width="7.7109375" customWidth="1"/>
    <col min="15874" max="15874" width="15.5703125" customWidth="1"/>
    <col min="15875" max="15875" width="2.85546875" customWidth="1"/>
    <col min="15880" max="15880" width="14.7109375" customWidth="1"/>
    <col min="15881" max="15881" width="17.140625" customWidth="1"/>
    <col min="15882" max="15882" width="1.7109375" customWidth="1"/>
    <col min="15883" max="15883" width="23" customWidth="1"/>
    <col min="15884" max="15884" width="2.7109375" customWidth="1"/>
    <col min="15885" max="15885" width="4.28515625" customWidth="1"/>
    <col min="16129" max="16129" width="7.7109375" customWidth="1"/>
    <col min="16130" max="16130" width="15.5703125" customWidth="1"/>
    <col min="16131" max="16131" width="2.85546875" customWidth="1"/>
    <col min="16136" max="16136" width="14.7109375" customWidth="1"/>
    <col min="16137" max="16137" width="17.140625" customWidth="1"/>
    <col min="16138" max="16138" width="1.7109375" customWidth="1"/>
    <col min="16139" max="16139" width="23" customWidth="1"/>
    <col min="16140" max="16140" width="2.7109375" customWidth="1"/>
    <col min="16141" max="16141" width="4.28515625" customWidth="1"/>
  </cols>
  <sheetData>
    <row r="1" spans="1:14" ht="15" customHeight="1">
      <c r="I1" s="69" t="s">
        <v>0</v>
      </c>
      <c r="J1" s="69"/>
      <c r="K1" s="69"/>
      <c r="L1" s="69"/>
      <c r="M1" s="69"/>
      <c r="N1" s="69"/>
    </row>
    <row r="2" spans="1:14" ht="15" customHeight="1">
      <c r="I2" s="69" t="s">
        <v>1</v>
      </c>
      <c r="J2" s="69"/>
      <c r="K2" s="69"/>
      <c r="L2" s="69"/>
      <c r="M2" s="69"/>
      <c r="N2" s="69"/>
    </row>
    <row r="3" spans="1:14" ht="15" customHeight="1">
      <c r="I3" s="69" t="s">
        <v>2</v>
      </c>
      <c r="J3" s="69"/>
      <c r="K3" s="69"/>
      <c r="L3" s="69"/>
      <c r="M3" s="69"/>
      <c r="N3" s="69"/>
    </row>
    <row r="4" spans="1:14" ht="15" customHeight="1">
      <c r="I4" s="69" t="s">
        <v>3</v>
      </c>
      <c r="J4" s="69"/>
      <c r="K4" s="69"/>
      <c r="L4" s="69"/>
      <c r="M4" s="69"/>
      <c r="N4" s="69"/>
    </row>
    <row r="5" spans="1:14" ht="15" customHeight="1">
      <c r="I5" s="69" t="s">
        <v>4</v>
      </c>
      <c r="J5" s="69"/>
      <c r="K5" s="69"/>
      <c r="L5" s="69"/>
      <c r="M5" s="69"/>
      <c r="N5" s="69"/>
    </row>
    <row r="6" spans="1:14" ht="15" customHeight="1">
      <c r="I6" s="69" t="s">
        <v>5</v>
      </c>
      <c r="J6" s="69"/>
      <c r="K6" s="69"/>
      <c r="L6" s="69"/>
      <c r="M6" s="69"/>
      <c r="N6" s="69"/>
    </row>
    <row r="7" spans="1:14" ht="15" customHeight="1">
      <c r="I7" s="69" t="s">
        <v>6</v>
      </c>
      <c r="J7" s="69"/>
      <c r="K7" s="69"/>
      <c r="L7" s="69"/>
      <c r="M7" s="69"/>
      <c r="N7" s="69"/>
    </row>
    <row r="8" spans="1:14" ht="15" customHeight="1">
      <c r="I8" s="37"/>
      <c r="J8" s="37"/>
      <c r="K8" s="37"/>
      <c r="L8" s="37"/>
      <c r="M8" s="37"/>
      <c r="N8" s="37"/>
    </row>
    <row r="9" spans="1:14" s="38" customFormat="1"/>
    <row r="10" spans="1:14" s="38" customFormat="1" ht="15.75">
      <c r="A10" s="39"/>
      <c r="B10" s="61" t="s">
        <v>85</v>
      </c>
      <c r="C10" s="61"/>
      <c r="D10" s="61"/>
      <c r="E10" s="61"/>
      <c r="F10" s="61"/>
      <c r="G10" s="39"/>
      <c r="H10" s="39"/>
      <c r="I10" s="61" t="s">
        <v>7</v>
      </c>
      <c r="J10" s="61"/>
      <c r="K10" s="61"/>
      <c r="L10" s="39"/>
      <c r="M10" s="39"/>
    </row>
    <row r="11" spans="1:14" s="38" customFormat="1">
      <c r="H11" s="40"/>
      <c r="I11" s="41"/>
      <c r="J11" s="41"/>
      <c r="K11" s="41"/>
      <c r="L11" s="41"/>
      <c r="M11" s="41"/>
    </row>
    <row r="12" spans="1:14" s="38" customFormat="1" ht="35.25" customHeight="1">
      <c r="B12" s="70" t="s">
        <v>86</v>
      </c>
      <c r="C12" s="70"/>
      <c r="D12" s="70"/>
      <c r="E12" s="70"/>
      <c r="F12" s="70"/>
      <c r="G12" s="42"/>
      <c r="H12" s="42"/>
      <c r="I12" s="71" t="s">
        <v>93</v>
      </c>
      <c r="J12" s="71"/>
      <c r="K12" s="71"/>
      <c r="L12" s="41"/>
      <c r="M12" s="41"/>
    </row>
    <row r="13" spans="1:14" s="43" customFormat="1" ht="11.25">
      <c r="B13" s="59" t="s">
        <v>87</v>
      </c>
      <c r="C13" s="59"/>
      <c r="D13" s="59"/>
      <c r="E13" s="59"/>
      <c r="F13" s="59"/>
      <c r="G13" s="44"/>
      <c r="H13" s="44"/>
      <c r="I13" s="72" t="s">
        <v>9</v>
      </c>
      <c r="J13" s="72"/>
      <c r="K13" s="72"/>
      <c r="L13" s="45"/>
      <c r="M13" s="45"/>
    </row>
    <row r="14" spans="1:14" s="43" customFormat="1" ht="11.25">
      <c r="B14" s="62" t="s">
        <v>88</v>
      </c>
      <c r="C14" s="62"/>
      <c r="D14" s="62"/>
      <c r="E14" s="62"/>
      <c r="F14" s="62"/>
      <c r="G14" s="46"/>
      <c r="H14" s="46"/>
      <c r="I14" s="62" t="s">
        <v>10</v>
      </c>
      <c r="J14" s="62"/>
      <c r="K14" s="62"/>
      <c r="L14" s="45"/>
      <c r="M14" s="45"/>
    </row>
    <row r="15" spans="1:14" s="43" customFormat="1" ht="11.25">
      <c r="B15" s="62" t="s">
        <v>89</v>
      </c>
      <c r="C15" s="62"/>
      <c r="D15" s="62"/>
      <c r="E15" s="62"/>
      <c r="F15" s="62"/>
      <c r="G15" s="46"/>
      <c r="H15" s="46"/>
      <c r="I15" s="62" t="s">
        <v>11</v>
      </c>
      <c r="J15" s="62"/>
      <c r="K15" s="62"/>
      <c r="L15" s="45"/>
      <c r="M15" s="45"/>
    </row>
    <row r="16" spans="1:14" s="38" customFormat="1">
      <c r="B16" s="73" t="s">
        <v>11</v>
      </c>
      <c r="C16" s="73"/>
      <c r="D16" s="73"/>
      <c r="E16" s="73"/>
      <c r="F16" s="73"/>
      <c r="H16" s="47"/>
    </row>
    <row r="17" spans="1:14" s="38" customFormat="1">
      <c r="B17" s="48"/>
      <c r="C17" s="48"/>
      <c r="D17" s="48"/>
      <c r="E17" s="48"/>
      <c r="F17" s="48"/>
      <c r="H17" s="47"/>
    </row>
    <row r="18" spans="1:14" s="38" customFormat="1">
      <c r="B18" s="49"/>
      <c r="C18" s="47"/>
      <c r="D18" s="68" t="s">
        <v>94</v>
      </c>
      <c r="E18" s="68"/>
      <c r="F18" s="68"/>
      <c r="H18" s="47"/>
      <c r="I18" s="49"/>
      <c r="J18" s="47"/>
      <c r="K18" s="50" t="s">
        <v>92</v>
      </c>
    </row>
    <row r="19" spans="1:14" s="43" customFormat="1" ht="11.25">
      <c r="B19" s="51" t="s">
        <v>90</v>
      </c>
      <c r="C19" s="52"/>
      <c r="D19" s="62" t="s">
        <v>91</v>
      </c>
      <c r="E19" s="62"/>
      <c r="F19" s="62"/>
      <c r="H19" s="53"/>
      <c r="I19" s="51" t="s">
        <v>90</v>
      </c>
      <c r="J19" s="52"/>
      <c r="K19" s="45" t="s">
        <v>91</v>
      </c>
    </row>
    <row r="20" spans="1:14" s="38" customFormat="1">
      <c r="H20" s="40"/>
    </row>
    <row r="21" spans="1:14" s="54" customFormat="1" ht="12.75">
      <c r="B21" s="63" t="s">
        <v>95</v>
      </c>
      <c r="C21" s="63"/>
      <c r="D21" s="63"/>
      <c r="E21" s="63"/>
      <c r="F21" s="63"/>
      <c r="G21" s="55"/>
      <c r="H21" s="55"/>
      <c r="I21" s="64" t="s">
        <v>96</v>
      </c>
      <c r="J21" s="64"/>
      <c r="K21" s="63"/>
    </row>
    <row r="22" spans="1:14" s="38" customFormat="1" ht="15" customHeight="1">
      <c r="H22" s="40"/>
    </row>
    <row r="23" spans="1:14" s="38" customFormat="1">
      <c r="G23" s="65"/>
      <c r="H23" s="65"/>
      <c r="I23" s="65"/>
      <c r="J23" s="56"/>
    </row>
    <row r="24" spans="1:14" s="38" customFormat="1">
      <c r="H24" s="40"/>
    </row>
    <row r="25" spans="1:14" s="38" customFormat="1">
      <c r="H25" s="40"/>
    </row>
    <row r="26" spans="1:14" s="38" customFormat="1"/>
    <row r="27" spans="1:14" s="38" customFormat="1" ht="18.75">
      <c r="A27" s="66" t="s">
        <v>8</v>
      </c>
      <c r="B27" s="66"/>
      <c r="C27" s="66"/>
      <c r="D27" s="66"/>
      <c r="E27" s="66"/>
      <c r="F27" s="66"/>
      <c r="G27" s="66"/>
      <c r="H27" s="66"/>
      <c r="I27" s="66"/>
      <c r="J27" s="66"/>
      <c r="K27" s="66"/>
      <c r="L27" s="66"/>
      <c r="M27" s="66"/>
      <c r="N27" s="66"/>
    </row>
    <row r="28" spans="1:14" ht="18.75">
      <c r="A28" s="67" t="s">
        <v>71</v>
      </c>
      <c r="B28" s="67"/>
      <c r="C28" s="67"/>
      <c r="D28" s="67"/>
      <c r="E28" s="67"/>
      <c r="F28" s="67"/>
      <c r="G28" s="67"/>
      <c r="H28" s="67"/>
      <c r="I28" s="67"/>
      <c r="J28" s="67"/>
      <c r="K28" s="67"/>
      <c r="L28" s="67"/>
      <c r="M28" s="67"/>
      <c r="N28" s="67"/>
    </row>
    <row r="29" spans="1:14" s="57" customFormat="1" ht="11.25">
      <c r="A29" s="59"/>
      <c r="B29" s="59"/>
      <c r="C29" s="59"/>
      <c r="D29" s="59"/>
      <c r="E29" s="59"/>
      <c r="F29" s="59"/>
      <c r="G29" s="59"/>
      <c r="H29" s="59"/>
      <c r="I29" s="59"/>
      <c r="J29" s="59"/>
      <c r="K29" s="59"/>
      <c r="L29" s="59"/>
      <c r="M29" s="59"/>
      <c r="N29" s="59"/>
    </row>
    <row r="30" spans="1:14" ht="15.75">
      <c r="A30" s="58"/>
    </row>
    <row r="31" spans="1:14" ht="15.75">
      <c r="A31" s="60" t="s">
        <v>98</v>
      </c>
      <c r="B31" s="60"/>
      <c r="C31" s="60"/>
      <c r="D31" s="60"/>
      <c r="E31" s="60"/>
      <c r="F31" s="60"/>
      <c r="G31" s="60"/>
      <c r="H31" s="60"/>
      <c r="I31" s="60"/>
      <c r="J31" s="60"/>
      <c r="K31" s="60"/>
      <c r="L31" s="60"/>
      <c r="M31" s="60"/>
      <c r="N31" s="60"/>
    </row>
    <row r="32" spans="1:14" ht="15.75">
      <c r="A32" s="61" t="s">
        <v>99</v>
      </c>
      <c r="B32" s="61"/>
      <c r="C32" s="61"/>
      <c r="D32" s="61"/>
      <c r="E32" s="61"/>
      <c r="F32" s="61"/>
      <c r="G32" s="61"/>
      <c r="H32" s="61"/>
      <c r="I32" s="61"/>
      <c r="J32" s="61"/>
      <c r="K32" s="61"/>
      <c r="L32" s="61"/>
      <c r="M32" s="61"/>
      <c r="N32" s="61"/>
    </row>
  </sheetData>
  <mergeCells count="28">
    <mergeCell ref="I6:N6"/>
    <mergeCell ref="I1:N1"/>
    <mergeCell ref="I2:N2"/>
    <mergeCell ref="I3:N3"/>
    <mergeCell ref="I4:N4"/>
    <mergeCell ref="I5:N5"/>
    <mergeCell ref="D18:F18"/>
    <mergeCell ref="I7:N7"/>
    <mergeCell ref="B10:F10"/>
    <mergeCell ref="I10:K10"/>
    <mergeCell ref="B12:F12"/>
    <mergeCell ref="I12:K12"/>
    <mergeCell ref="B13:F13"/>
    <mergeCell ref="I13:K13"/>
    <mergeCell ref="B14:F14"/>
    <mergeCell ref="I14:K14"/>
    <mergeCell ref="B15:F15"/>
    <mergeCell ref="I15:K15"/>
    <mergeCell ref="B16:F16"/>
    <mergeCell ref="A29:N29"/>
    <mergeCell ref="A31:N31"/>
    <mergeCell ref="A32:N32"/>
    <mergeCell ref="D19:F19"/>
    <mergeCell ref="B21:F21"/>
    <mergeCell ref="I21:K21"/>
    <mergeCell ref="G23:I23"/>
    <mergeCell ref="A27:N27"/>
    <mergeCell ref="A28:N28"/>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dimension ref="A2:G10"/>
  <sheetViews>
    <sheetView view="pageBreakPreview" zoomScale="90" zoomScaleSheetLayoutView="90" workbookViewId="0">
      <selection activeCell="F9" sqref="F9"/>
    </sheetView>
  </sheetViews>
  <sheetFormatPr defaultRowHeight="15"/>
  <cols>
    <col min="1" max="1" width="16.28515625" customWidth="1"/>
    <col min="2" max="2" width="26.5703125" customWidth="1"/>
    <col min="3" max="3" width="24.7109375" customWidth="1"/>
    <col min="4" max="4" width="20.5703125" customWidth="1"/>
    <col min="5" max="5" width="22.42578125" customWidth="1"/>
    <col min="6" max="6" width="13" customWidth="1"/>
    <col min="7" max="7" width="8.28515625" customWidth="1"/>
  </cols>
  <sheetData>
    <row r="2" spans="1:7" ht="15.75">
      <c r="A2" s="1"/>
    </row>
    <row r="3" spans="1:7">
      <c r="A3" s="74" t="s">
        <v>12</v>
      </c>
      <c r="B3" s="74"/>
      <c r="C3" s="74"/>
      <c r="D3" s="74"/>
      <c r="E3" s="74"/>
      <c r="F3" s="74"/>
      <c r="G3" s="74"/>
    </row>
    <row r="4" spans="1:7">
      <c r="A4" s="74" t="s">
        <v>13</v>
      </c>
      <c r="B4" s="74"/>
      <c r="C4" s="74"/>
      <c r="D4" s="74"/>
      <c r="E4" s="74"/>
      <c r="F4" s="74"/>
      <c r="G4" s="74"/>
    </row>
    <row r="5" spans="1:7" ht="15.75" thickBot="1">
      <c r="A5" s="15"/>
      <c r="B5" s="16"/>
      <c r="C5" s="16"/>
      <c r="D5" s="16"/>
      <c r="E5" s="16"/>
      <c r="F5" s="16"/>
      <c r="G5" s="16"/>
    </row>
    <row r="6" spans="1:7" ht="216.75" thickBot="1">
      <c r="A6" s="17" t="s">
        <v>19</v>
      </c>
      <c r="B6" s="18" t="s">
        <v>15</v>
      </c>
      <c r="C6" s="18" t="s">
        <v>16</v>
      </c>
      <c r="D6" s="18" t="s">
        <v>97</v>
      </c>
      <c r="E6" s="18" t="s">
        <v>17</v>
      </c>
      <c r="F6" s="18" t="s">
        <v>81</v>
      </c>
      <c r="G6" s="18" t="s">
        <v>18</v>
      </c>
    </row>
    <row r="7" spans="1:7" ht="15.75" thickBot="1">
      <c r="A7" s="19">
        <v>1</v>
      </c>
      <c r="B7" s="20">
        <v>2</v>
      </c>
      <c r="C7" s="20">
        <v>3</v>
      </c>
      <c r="D7" s="20">
        <v>4</v>
      </c>
      <c r="E7" s="20">
        <v>5</v>
      </c>
      <c r="F7" s="20">
        <v>6</v>
      </c>
      <c r="G7" s="20">
        <v>7</v>
      </c>
    </row>
    <row r="8" spans="1:7" ht="36.75" thickBot="1">
      <c r="A8" s="22" t="s">
        <v>84</v>
      </c>
      <c r="B8" s="23">
        <v>816372</v>
      </c>
      <c r="C8" s="23">
        <v>0</v>
      </c>
      <c r="D8" s="23">
        <v>0</v>
      </c>
      <c r="E8" s="23">
        <v>476104.48</v>
      </c>
      <c r="F8" s="23">
        <f>E8/(B8+C8+D8)</f>
        <v>0.58319550401042664</v>
      </c>
      <c r="G8" s="24"/>
    </row>
    <row r="9" spans="1:7" ht="36.75" thickBot="1">
      <c r="A9" s="22" t="s">
        <v>83</v>
      </c>
      <c r="B9" s="23">
        <v>4860823</v>
      </c>
      <c r="C9" s="23">
        <v>0</v>
      </c>
      <c r="D9" s="23">
        <v>364608.63</v>
      </c>
      <c r="E9" s="23">
        <v>4789739.0999999996</v>
      </c>
      <c r="F9" s="23">
        <f>E9/(B9+C9+D9)</f>
        <v>0.91662075769997198</v>
      </c>
      <c r="G9" s="24"/>
    </row>
    <row r="10" spans="1:7" ht="15.75" thickBot="1">
      <c r="A10" s="21" t="s">
        <v>80</v>
      </c>
      <c r="B10" s="23">
        <f>SUM(B8:B9)</f>
        <v>5677195</v>
      </c>
      <c r="C10" s="23">
        <v>0</v>
      </c>
      <c r="D10" s="23">
        <f>SUM(D8:D9)</f>
        <v>364608.63</v>
      </c>
      <c r="E10" s="23">
        <f>SUM(E8:E9)</f>
        <v>5265843.58</v>
      </c>
      <c r="F10" s="23">
        <f>E10/(B10+C10+D10)</f>
        <v>0.87156814462703747</v>
      </c>
      <c r="G10" s="24"/>
    </row>
  </sheetData>
  <sortState ref="A7:G10">
    <sortCondition ref="A10"/>
  </sortState>
  <mergeCells count="2">
    <mergeCell ref="A3:G3"/>
    <mergeCell ref="A4:G4"/>
  </mergeCells>
  <phoneticPr fontId="0" type="noConversion"/>
  <pageMargins left="0.7" right="0.7" top="0.75" bottom="0.75" header="0.3" footer="0.3"/>
  <pageSetup paperSize="9" scale="9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2:L18"/>
  <sheetViews>
    <sheetView view="pageBreakPreview" topLeftCell="A7" zoomScaleSheetLayoutView="100" workbookViewId="0">
      <selection activeCell="G15" sqref="G15"/>
    </sheetView>
  </sheetViews>
  <sheetFormatPr defaultRowHeight="15"/>
  <cols>
    <col min="1" max="1" width="5.28515625" style="34" customWidth="1"/>
    <col min="2" max="2" width="21.42578125" style="34" customWidth="1"/>
    <col min="3" max="3" width="10.85546875" style="34" customWidth="1"/>
    <col min="4" max="4" width="14.5703125" style="34" customWidth="1"/>
    <col min="5" max="5" width="9.85546875" style="34" customWidth="1"/>
    <col min="6" max="6" width="7.5703125" style="34" customWidth="1"/>
    <col min="7" max="8" width="10.28515625" style="34" customWidth="1"/>
    <col min="9" max="9" width="12.28515625" style="34" customWidth="1"/>
    <col min="10" max="10" width="10.140625" style="34" customWidth="1"/>
    <col min="11" max="11" width="10.7109375" style="34" customWidth="1"/>
    <col min="12" max="12" width="6.85546875" style="34" customWidth="1"/>
    <col min="13" max="16384" width="9.140625" style="25"/>
  </cols>
  <sheetData>
    <row r="2" spans="1:12">
      <c r="A2" s="75" t="s">
        <v>20</v>
      </c>
      <c r="B2" s="75"/>
      <c r="C2" s="75"/>
      <c r="D2" s="75"/>
      <c r="E2" s="75"/>
      <c r="F2" s="75"/>
      <c r="G2" s="75"/>
      <c r="H2" s="75"/>
      <c r="I2" s="75"/>
      <c r="J2" s="75"/>
      <c r="K2" s="75"/>
      <c r="L2" s="75"/>
    </row>
    <row r="3" spans="1:12">
      <c r="A3" s="75" t="s">
        <v>21</v>
      </c>
      <c r="B3" s="75"/>
      <c r="C3" s="75"/>
      <c r="D3" s="75"/>
      <c r="E3" s="75"/>
      <c r="F3" s="75"/>
      <c r="G3" s="75"/>
      <c r="H3" s="75"/>
      <c r="I3" s="75"/>
      <c r="J3" s="75"/>
      <c r="K3" s="75"/>
      <c r="L3" s="75"/>
    </row>
    <row r="4" spans="1:12" ht="15.75" thickBot="1">
      <c r="A4" s="26"/>
      <c r="B4" s="27"/>
      <c r="C4" s="27"/>
      <c r="D4" s="27"/>
      <c r="E4" s="27"/>
      <c r="F4" s="27"/>
      <c r="G4" s="27"/>
      <c r="H4" s="27"/>
      <c r="I4" s="27"/>
      <c r="J4" s="27"/>
      <c r="K4" s="27"/>
      <c r="L4" s="27"/>
    </row>
    <row r="5" spans="1:12" ht="167.25" customHeight="1" thickBot="1">
      <c r="A5" s="28" t="s">
        <v>14</v>
      </c>
      <c r="B5" s="28" t="s">
        <v>22</v>
      </c>
      <c r="C5" s="28" t="s">
        <v>23</v>
      </c>
      <c r="D5" s="28" t="s">
        <v>24</v>
      </c>
      <c r="E5" s="28" t="s">
        <v>25</v>
      </c>
      <c r="F5" s="28" t="s">
        <v>26</v>
      </c>
      <c r="G5" s="28" t="s">
        <v>27</v>
      </c>
      <c r="H5" s="28" t="s">
        <v>34</v>
      </c>
      <c r="I5" s="28" t="s">
        <v>35</v>
      </c>
      <c r="J5" s="28" t="s">
        <v>28</v>
      </c>
      <c r="K5" s="28" t="s">
        <v>29</v>
      </c>
      <c r="L5" s="28" t="s">
        <v>30</v>
      </c>
    </row>
    <row r="6" spans="1:12" ht="11.25" customHeight="1" thickBot="1">
      <c r="A6" s="29">
        <v>1</v>
      </c>
      <c r="B6" s="30">
        <v>2</v>
      </c>
      <c r="C6" s="30">
        <v>3</v>
      </c>
      <c r="D6" s="30">
        <v>4</v>
      </c>
      <c r="E6" s="30">
        <v>5</v>
      </c>
      <c r="F6" s="30">
        <v>6</v>
      </c>
      <c r="G6" s="30">
        <v>7</v>
      </c>
      <c r="H6" s="30">
        <v>8</v>
      </c>
      <c r="I6" s="30">
        <v>9</v>
      </c>
      <c r="J6" s="30">
        <v>10</v>
      </c>
      <c r="K6" s="30">
        <v>11</v>
      </c>
      <c r="L6" s="30">
        <v>12</v>
      </c>
    </row>
    <row r="7" spans="1:12" ht="39" customHeight="1" thickBot="1">
      <c r="A7" s="29">
        <v>1</v>
      </c>
      <c r="B7" s="31">
        <v>8.2000012005000002E+21</v>
      </c>
      <c r="C7" s="30" t="s">
        <v>72</v>
      </c>
      <c r="D7" s="30" t="s">
        <v>31</v>
      </c>
      <c r="E7" s="30" t="s">
        <v>73</v>
      </c>
      <c r="F7" s="30">
        <v>400</v>
      </c>
      <c r="G7" s="30">
        <v>308</v>
      </c>
      <c r="H7" s="23">
        <f>G7/F7</f>
        <v>0.77</v>
      </c>
      <c r="I7" s="23">
        <v>190984</v>
      </c>
      <c r="J7" s="23">
        <f>I7/I17</f>
        <v>2.8041702856280097E-2</v>
      </c>
      <c r="K7" s="76">
        <f>H7*J7+H8*J8+H9*J9+H10*J10+H11*J11+H12*J12+H13*J13+H14*J14+H15*J15+H16*J16</f>
        <v>0.70255665216037899</v>
      </c>
      <c r="L7" s="30"/>
    </row>
    <row r="8" spans="1:12" ht="36.75" thickBot="1">
      <c r="A8" s="29">
        <v>2</v>
      </c>
      <c r="B8" s="32">
        <v>8.2000012005000002E+21</v>
      </c>
      <c r="C8" s="30" t="s">
        <v>72</v>
      </c>
      <c r="D8" s="30" t="s">
        <v>32</v>
      </c>
      <c r="E8" s="30" t="s">
        <v>74</v>
      </c>
      <c r="F8" s="30">
        <v>200</v>
      </c>
      <c r="G8" s="30">
        <v>157</v>
      </c>
      <c r="H8" s="23">
        <f>G8/F8</f>
        <v>0.78500000000000003</v>
      </c>
      <c r="I8" s="23">
        <v>104592</v>
      </c>
      <c r="J8" s="23">
        <f>I8/I17</f>
        <v>1.5356981658903614E-2</v>
      </c>
      <c r="K8" s="77"/>
      <c r="L8" s="30"/>
    </row>
    <row r="9" spans="1:12" ht="36.75" thickBot="1">
      <c r="A9" s="29">
        <v>3</v>
      </c>
      <c r="B9" s="32">
        <v>8.2000012003999996E+21</v>
      </c>
      <c r="C9" s="30" t="s">
        <v>75</v>
      </c>
      <c r="D9" s="30" t="s">
        <v>33</v>
      </c>
      <c r="E9" s="30" t="s">
        <v>73</v>
      </c>
      <c r="F9" s="30">
        <v>400</v>
      </c>
      <c r="G9" s="30">
        <v>306</v>
      </c>
      <c r="H9" s="23">
        <f t="shared" ref="H9:H14" si="0">G9/F9</f>
        <v>0.76500000000000001</v>
      </c>
      <c r="I9" s="23">
        <v>167288</v>
      </c>
      <c r="J9" s="23">
        <f>I9/I17</f>
        <v>2.4562478466370927E-2</v>
      </c>
      <c r="K9" s="77"/>
      <c r="L9" s="30"/>
    </row>
    <row r="10" spans="1:12" ht="36.75" thickBot="1">
      <c r="A10" s="29">
        <v>4</v>
      </c>
      <c r="B10" s="32">
        <v>8.2000012003999996E+21</v>
      </c>
      <c r="C10" s="30" t="s">
        <v>75</v>
      </c>
      <c r="D10" s="30" t="s">
        <v>33</v>
      </c>
      <c r="E10" s="30" t="s">
        <v>74</v>
      </c>
      <c r="F10" s="30">
        <v>200</v>
      </c>
      <c r="G10" s="30">
        <v>164</v>
      </c>
      <c r="H10" s="23">
        <f t="shared" si="0"/>
        <v>0.82</v>
      </c>
      <c r="I10" s="23">
        <v>103394</v>
      </c>
      <c r="J10" s="23">
        <f>I10/I17</f>
        <v>1.5181082316436058E-2</v>
      </c>
      <c r="K10" s="77"/>
      <c r="L10" s="30"/>
    </row>
    <row r="11" spans="1:12" ht="36.75" thickBot="1">
      <c r="A11" s="29">
        <v>6</v>
      </c>
      <c r="B11" s="32">
        <v>8.2000012000999999E+21</v>
      </c>
      <c r="C11" s="30" t="s">
        <v>76</v>
      </c>
      <c r="D11" s="30" t="s">
        <v>33</v>
      </c>
      <c r="E11" s="30" t="s">
        <v>73</v>
      </c>
      <c r="F11" s="30">
        <v>500</v>
      </c>
      <c r="G11" s="30">
        <v>272</v>
      </c>
      <c r="H11" s="23">
        <f t="shared" si="0"/>
        <v>0.54400000000000004</v>
      </c>
      <c r="I11" s="23">
        <v>149990</v>
      </c>
      <c r="J11" s="23">
        <f>I11/I17</f>
        <v>2.2022656407937061E-2</v>
      </c>
      <c r="K11" s="77"/>
      <c r="L11" s="30"/>
    </row>
    <row r="12" spans="1:12" ht="36.75" thickBot="1">
      <c r="A12" s="29">
        <v>7</v>
      </c>
      <c r="B12" s="32">
        <v>8.2000012000999999E+21</v>
      </c>
      <c r="C12" s="30" t="s">
        <v>76</v>
      </c>
      <c r="D12" s="30" t="s">
        <v>31</v>
      </c>
      <c r="E12" s="30" t="s">
        <v>74</v>
      </c>
      <c r="F12" s="30">
        <v>425</v>
      </c>
      <c r="G12" s="30">
        <v>252</v>
      </c>
      <c r="H12" s="23">
        <f t="shared" si="0"/>
        <v>0.59294117647058819</v>
      </c>
      <c r="I12" s="23">
        <v>158860.75</v>
      </c>
      <c r="J12" s="23">
        <f>I12/I17</f>
        <v>2.3325126434810238E-2</v>
      </c>
      <c r="K12" s="77"/>
      <c r="L12" s="30"/>
    </row>
    <row r="13" spans="1:12" ht="36.75" thickBot="1">
      <c r="A13" s="29">
        <v>8</v>
      </c>
      <c r="B13" s="32">
        <v>8.2000012000999999E+21</v>
      </c>
      <c r="C13" s="30" t="s">
        <v>77</v>
      </c>
      <c r="D13" s="30" t="s">
        <v>32</v>
      </c>
      <c r="E13" s="30" t="s">
        <v>73</v>
      </c>
      <c r="F13" s="30">
        <v>300</v>
      </c>
      <c r="G13" s="30">
        <v>269</v>
      </c>
      <c r="H13" s="23">
        <f t="shared" si="0"/>
        <v>0.89666666666666661</v>
      </c>
      <c r="I13" s="23">
        <v>97194</v>
      </c>
      <c r="J13" s="23">
        <f>I13/I17</f>
        <v>1.42707518295422E-2</v>
      </c>
      <c r="K13" s="77"/>
      <c r="L13" s="30"/>
    </row>
    <row r="14" spans="1:12" ht="36.75" thickBot="1">
      <c r="A14" s="29">
        <v>9</v>
      </c>
      <c r="B14" s="32">
        <v>8.2000012000999999E+21</v>
      </c>
      <c r="C14" s="30" t="s">
        <v>77</v>
      </c>
      <c r="D14" s="30" t="s">
        <v>33</v>
      </c>
      <c r="E14" s="30" t="s">
        <v>74</v>
      </c>
      <c r="F14" s="30">
        <v>150</v>
      </c>
      <c r="G14" s="30">
        <v>143</v>
      </c>
      <c r="H14" s="23">
        <f t="shared" si="0"/>
        <v>0.95333333333333337</v>
      </c>
      <c r="I14" s="23">
        <v>70993.5</v>
      </c>
      <c r="J14" s="23">
        <f>I14/I17</f>
        <v>1.0423797971177276E-2</v>
      </c>
      <c r="K14" s="77"/>
      <c r="L14" s="30"/>
    </row>
    <row r="15" spans="1:12" ht="36.75" thickBot="1">
      <c r="A15" s="29">
        <v>10</v>
      </c>
      <c r="B15" s="33"/>
      <c r="C15" s="30" t="s">
        <v>82</v>
      </c>
      <c r="D15" s="30" t="s">
        <v>33</v>
      </c>
      <c r="E15" s="30"/>
      <c r="F15" s="30">
        <v>20</v>
      </c>
      <c r="G15" s="30">
        <v>16</v>
      </c>
      <c r="H15" s="23">
        <f>G15/F15</f>
        <v>0.8</v>
      </c>
      <c r="I15" s="23">
        <v>11079.2</v>
      </c>
      <c r="J15" s="23">
        <f>I15/I17</f>
        <v>1.6267312145797474E-3</v>
      </c>
      <c r="K15" s="77"/>
      <c r="L15" s="30"/>
    </row>
    <row r="16" spans="1:12" ht="27" customHeight="1" thickBot="1">
      <c r="A16" s="29">
        <v>11</v>
      </c>
      <c r="B16" s="32">
        <v>8.209E+20</v>
      </c>
      <c r="C16" s="30" t="s">
        <v>78</v>
      </c>
      <c r="D16" s="30" t="s">
        <v>33</v>
      </c>
      <c r="E16" s="30" t="s">
        <v>79</v>
      </c>
      <c r="F16" s="30">
        <v>3330</v>
      </c>
      <c r="G16" s="30">
        <v>2316</v>
      </c>
      <c r="H16" s="23">
        <f>G16/F16</f>
        <v>0.6954954954954955</v>
      </c>
      <c r="I16" s="23">
        <v>5756337.9000000004</v>
      </c>
      <c r="J16" s="23">
        <f>I16/I17</f>
        <v>0.84518869084396275</v>
      </c>
      <c r="K16" s="77"/>
      <c r="L16" s="30"/>
    </row>
    <row r="17" spans="1:12" ht="15.75" thickBot="1">
      <c r="A17" s="29">
        <v>13</v>
      </c>
      <c r="B17" s="30" t="s">
        <v>80</v>
      </c>
      <c r="C17" s="30"/>
      <c r="D17" s="30"/>
      <c r="E17" s="30"/>
      <c r="F17" s="30">
        <f>SUM(F7:F16)</f>
        <v>5925</v>
      </c>
      <c r="G17" s="30">
        <f>SUM(G7:G16)</f>
        <v>4203</v>
      </c>
      <c r="H17" s="23"/>
      <c r="I17" s="23">
        <f>SUM(I7:I16)</f>
        <v>6810713.3500000006</v>
      </c>
      <c r="J17" s="23">
        <f>SUM(J7:J16)</f>
        <v>1</v>
      </c>
      <c r="K17" s="77"/>
      <c r="L17" s="30"/>
    </row>
    <row r="18" spans="1:12" ht="0.75" customHeight="1" thickBot="1">
      <c r="A18" s="29">
        <v>12</v>
      </c>
      <c r="B18" s="30"/>
      <c r="C18" s="30"/>
      <c r="D18" s="30"/>
      <c r="E18" s="30"/>
      <c r="F18" s="30"/>
      <c r="G18" s="30"/>
      <c r="H18" s="23"/>
      <c r="I18" s="23"/>
      <c r="J18" s="23"/>
      <c r="K18" s="78"/>
      <c r="L18" s="30"/>
    </row>
  </sheetData>
  <autoFilter ref="A5:L18"/>
  <mergeCells count="3">
    <mergeCell ref="A2:L2"/>
    <mergeCell ref="A3:L3"/>
    <mergeCell ref="K7:K18"/>
  </mergeCells>
  <phoneticPr fontId="0" type="noConversion"/>
  <printOptions horizontalCentered="1"/>
  <pageMargins left="0.70866141732283472" right="0.70866141732283472" top="0.35433070866141736" bottom="0.35433070866141736" header="0.31496062992125984" footer="0.31496062992125984"/>
  <pageSetup paperSize="9" scale="91" orientation="landscape" r:id="rId1"/>
  <drawing r:id="rId2"/>
</worksheet>
</file>

<file path=xl/worksheets/sheet4.xml><?xml version="1.0" encoding="utf-8"?>
<worksheet xmlns="http://schemas.openxmlformats.org/spreadsheetml/2006/main" xmlns:r="http://schemas.openxmlformats.org/officeDocument/2006/relationships">
  <dimension ref="A2:C7"/>
  <sheetViews>
    <sheetView view="pageBreakPreview" zoomScale="60" workbookViewId="0">
      <selection activeCell="U33" sqref="U33"/>
    </sheetView>
  </sheetViews>
  <sheetFormatPr defaultRowHeight="15"/>
  <cols>
    <col min="1" max="1" width="25.7109375" customWidth="1"/>
    <col min="2" max="2" width="26.140625" customWidth="1"/>
    <col min="3" max="3" width="24.5703125" customWidth="1"/>
  </cols>
  <sheetData>
    <row r="2" spans="1:3">
      <c r="A2" s="79" t="s">
        <v>36</v>
      </c>
      <c r="B2" s="79"/>
      <c r="C2" s="79"/>
    </row>
    <row r="3" spans="1:3">
      <c r="A3" s="79" t="s">
        <v>37</v>
      </c>
      <c r="B3" s="79"/>
      <c r="C3" s="79"/>
    </row>
    <row r="4" spans="1:3" ht="15.75" thickBot="1">
      <c r="A4" s="10"/>
      <c r="B4" s="11"/>
      <c r="C4" s="11"/>
    </row>
    <row r="5" spans="1:3" ht="83.25" customHeight="1" thickBot="1">
      <c r="A5" s="12" t="s">
        <v>38</v>
      </c>
      <c r="B5" s="12" t="s">
        <v>39</v>
      </c>
      <c r="C5" s="12" t="s">
        <v>40</v>
      </c>
    </row>
    <row r="6" spans="1:3" ht="15.75" thickBot="1">
      <c r="A6" s="13">
        <v>1</v>
      </c>
      <c r="B6" s="14">
        <v>2</v>
      </c>
      <c r="C6" s="14">
        <v>3</v>
      </c>
    </row>
    <row r="7" spans="1:3" ht="16.5" thickBot="1">
      <c r="A7" s="35">
        <f>'Часть 2 Показат. объема'!K7:K11</f>
        <v>0.70255665216037899</v>
      </c>
      <c r="B7" s="36">
        <f>'Часть 1 Фин.обеспеч.'!F10</f>
        <v>0.87156814462703747</v>
      </c>
      <c r="C7" s="36">
        <f>A7/B7</f>
        <v>0.80608344452632319</v>
      </c>
    </row>
  </sheetData>
  <mergeCells count="2">
    <mergeCell ref="A2:C2"/>
    <mergeCell ref="A3:C3"/>
  </mergeCells>
  <phoneticPr fontId="0"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2:I25"/>
  <sheetViews>
    <sheetView workbookViewId="0">
      <selection activeCell="G7" sqref="G7"/>
    </sheetView>
  </sheetViews>
  <sheetFormatPr defaultRowHeight="15"/>
  <cols>
    <col min="1" max="1" width="11.5703125" style="9" customWidth="1"/>
    <col min="2" max="2" width="18.5703125" customWidth="1"/>
    <col min="3" max="3" width="20.85546875" customWidth="1"/>
    <col min="4" max="4" width="17.5703125" customWidth="1"/>
    <col min="5" max="5" width="19.42578125" customWidth="1"/>
    <col min="6" max="6" width="18.28515625" customWidth="1"/>
    <col min="7" max="7" width="20.85546875" customWidth="1"/>
    <col min="8" max="8" width="20.28515625" customWidth="1"/>
    <col min="9" max="9" width="21.140625" customWidth="1"/>
  </cols>
  <sheetData>
    <row r="2" spans="1:9" ht="15.75">
      <c r="A2" s="80" t="s">
        <v>41</v>
      </c>
      <c r="B2" s="80"/>
      <c r="C2" s="80"/>
      <c r="D2" s="80"/>
      <c r="E2" s="80"/>
      <c r="F2" s="80"/>
      <c r="G2" s="80"/>
      <c r="H2" s="80"/>
      <c r="I2" s="80"/>
    </row>
    <row r="3" spans="1:9" ht="15.75">
      <c r="A3" s="80" t="s">
        <v>42</v>
      </c>
      <c r="B3" s="80"/>
      <c r="C3" s="80"/>
      <c r="D3" s="80"/>
      <c r="E3" s="80"/>
      <c r="F3" s="80"/>
      <c r="G3" s="80"/>
      <c r="H3" s="80"/>
      <c r="I3" s="80"/>
    </row>
    <row r="4" spans="1:9" ht="16.5" thickBot="1">
      <c r="A4" s="5"/>
    </row>
    <row r="5" spans="1:9" ht="171" customHeight="1" thickBot="1">
      <c r="A5" s="6" t="s">
        <v>14</v>
      </c>
      <c r="B5" s="2" t="s">
        <v>43</v>
      </c>
      <c r="C5" s="2" t="s">
        <v>23</v>
      </c>
      <c r="D5" s="2" t="s">
        <v>44</v>
      </c>
      <c r="E5" s="2" t="s">
        <v>45</v>
      </c>
      <c r="F5" s="2" t="s">
        <v>46</v>
      </c>
      <c r="G5" s="2" t="s">
        <v>47</v>
      </c>
      <c r="H5" s="2" t="s">
        <v>69</v>
      </c>
      <c r="I5" s="2" t="s">
        <v>48</v>
      </c>
    </row>
    <row r="6" spans="1:9" ht="16.5" thickBot="1">
      <c r="A6" s="7">
        <v>1</v>
      </c>
      <c r="B6" s="3">
        <v>2</v>
      </c>
      <c r="C6" s="3">
        <v>3</v>
      </c>
      <c r="D6" s="3">
        <v>4</v>
      </c>
      <c r="E6" s="3">
        <v>5</v>
      </c>
      <c r="F6" s="3">
        <v>6</v>
      </c>
      <c r="G6" s="3">
        <v>7</v>
      </c>
      <c r="H6" s="3">
        <v>8</v>
      </c>
      <c r="I6" s="3">
        <v>9</v>
      </c>
    </row>
    <row r="7" spans="1:9" ht="158.25" customHeight="1" thickBot="1">
      <c r="A7" s="7">
        <v>1</v>
      </c>
      <c r="B7" s="4" t="s">
        <v>49</v>
      </c>
      <c r="C7" s="4"/>
      <c r="D7" s="4"/>
      <c r="E7" s="4"/>
      <c r="F7" s="4"/>
      <c r="G7" s="4"/>
      <c r="H7" s="4"/>
      <c r="I7" s="4"/>
    </row>
    <row r="8" spans="1:9" ht="32.25" thickBot="1">
      <c r="A8" s="7" t="s">
        <v>70</v>
      </c>
      <c r="B8" s="4" t="s">
        <v>50</v>
      </c>
      <c r="C8" s="4"/>
      <c r="D8" s="4"/>
      <c r="E8" s="4"/>
      <c r="F8" s="4"/>
      <c r="G8" s="4"/>
      <c r="H8" s="4"/>
      <c r="I8" s="4"/>
    </row>
    <row r="9" spans="1:9" ht="16.5" customHeight="1" thickBot="1">
      <c r="A9" s="7" t="s">
        <v>51</v>
      </c>
      <c r="B9" s="4" t="s">
        <v>51</v>
      </c>
      <c r="C9" s="4"/>
      <c r="D9" s="4"/>
      <c r="E9" s="4"/>
      <c r="F9" s="4"/>
      <c r="G9" s="4"/>
      <c r="H9" s="4"/>
      <c r="I9" s="4"/>
    </row>
    <row r="10" spans="1:9" ht="32.25" customHeight="1" thickBot="1">
      <c r="A10" s="7" t="s">
        <v>52</v>
      </c>
      <c r="B10" s="4" t="s">
        <v>53</v>
      </c>
      <c r="C10" s="4"/>
      <c r="D10" s="4"/>
      <c r="E10" s="4"/>
      <c r="F10" s="4"/>
      <c r="G10" s="4"/>
      <c r="H10" s="4"/>
      <c r="I10" s="4"/>
    </row>
    <row r="11" spans="1:9" ht="16.5" thickBot="1">
      <c r="A11" s="7" t="s">
        <v>51</v>
      </c>
      <c r="B11" s="4" t="s">
        <v>51</v>
      </c>
      <c r="C11" s="4"/>
      <c r="D11" s="4"/>
      <c r="E11" s="4"/>
      <c r="F11" s="4"/>
      <c r="G11" s="4"/>
      <c r="H11" s="4"/>
      <c r="I11" s="4"/>
    </row>
    <row r="12" spans="1:9" ht="158.25" thickBot="1">
      <c r="A12" s="7" t="s">
        <v>54</v>
      </c>
      <c r="B12" s="4" t="s">
        <v>55</v>
      </c>
      <c r="C12" s="4"/>
      <c r="D12" s="4"/>
      <c r="E12" s="4"/>
      <c r="F12" s="4"/>
      <c r="G12" s="4"/>
      <c r="H12" s="4"/>
      <c r="I12" s="4"/>
    </row>
    <row r="13" spans="1:9" ht="32.25" thickBot="1">
      <c r="A13" s="7" t="s">
        <v>56</v>
      </c>
      <c r="B13" s="4" t="s">
        <v>50</v>
      </c>
      <c r="C13" s="4"/>
      <c r="D13" s="4"/>
      <c r="E13" s="4"/>
      <c r="F13" s="4"/>
      <c r="G13" s="4"/>
      <c r="H13" s="4"/>
      <c r="I13" s="4"/>
    </row>
    <row r="14" spans="1:9" ht="16.5" thickBot="1">
      <c r="A14" s="7" t="s">
        <v>51</v>
      </c>
      <c r="B14" s="4" t="s">
        <v>51</v>
      </c>
      <c r="C14" s="4"/>
      <c r="D14" s="4"/>
      <c r="E14" s="4"/>
      <c r="F14" s="4"/>
      <c r="G14" s="4"/>
      <c r="H14" s="4"/>
      <c r="I14" s="4"/>
    </row>
    <row r="15" spans="1:9" ht="32.25" thickBot="1">
      <c r="A15" s="7" t="s">
        <v>57</v>
      </c>
      <c r="B15" s="4" t="s">
        <v>53</v>
      </c>
      <c r="C15" s="4"/>
      <c r="D15" s="4"/>
      <c r="E15" s="4"/>
      <c r="F15" s="4"/>
      <c r="G15" s="4"/>
      <c r="H15" s="4"/>
      <c r="I15" s="4"/>
    </row>
    <row r="16" spans="1:9" ht="142.5" thickBot="1">
      <c r="A16" s="8" t="s">
        <v>58</v>
      </c>
      <c r="B16" s="4" t="s">
        <v>59</v>
      </c>
      <c r="C16" s="4"/>
      <c r="D16" s="4"/>
      <c r="E16" s="4"/>
      <c r="F16" s="4"/>
      <c r="G16" s="4"/>
      <c r="H16" s="4"/>
      <c r="I16" s="4"/>
    </row>
    <row r="17" spans="1:9" ht="32.25" thickBot="1">
      <c r="A17" s="8" t="s">
        <v>60</v>
      </c>
      <c r="B17" s="4" t="s">
        <v>50</v>
      </c>
      <c r="C17" s="4"/>
      <c r="D17" s="4"/>
      <c r="E17" s="4"/>
      <c r="F17" s="4"/>
      <c r="G17" s="4"/>
      <c r="H17" s="4"/>
      <c r="I17" s="4"/>
    </row>
    <row r="18" spans="1:9" ht="16.5" thickBot="1">
      <c r="A18" s="7" t="s">
        <v>51</v>
      </c>
      <c r="B18" s="4" t="s">
        <v>51</v>
      </c>
      <c r="C18" s="4"/>
      <c r="D18" s="4"/>
      <c r="E18" s="4"/>
      <c r="F18" s="4"/>
      <c r="G18" s="4"/>
      <c r="H18" s="4"/>
      <c r="I18" s="4"/>
    </row>
    <row r="19" spans="1:9" ht="32.25" thickBot="1">
      <c r="A19" s="8" t="s">
        <v>61</v>
      </c>
      <c r="B19" s="4" t="s">
        <v>53</v>
      </c>
      <c r="C19" s="4"/>
      <c r="D19" s="4"/>
      <c r="E19" s="4"/>
      <c r="F19" s="4"/>
      <c r="G19" s="4"/>
      <c r="H19" s="4"/>
      <c r="I19" s="4"/>
    </row>
    <row r="20" spans="1:9" ht="16.5" thickBot="1">
      <c r="A20" s="7" t="s">
        <v>51</v>
      </c>
      <c r="B20" s="4" t="s">
        <v>51</v>
      </c>
      <c r="C20" s="4"/>
      <c r="D20" s="4"/>
      <c r="E20" s="4"/>
      <c r="F20" s="4"/>
      <c r="G20" s="4"/>
      <c r="H20" s="4"/>
      <c r="I20" s="4"/>
    </row>
    <row r="21" spans="1:9" ht="142.5" thickBot="1">
      <c r="A21" s="7" t="s">
        <v>62</v>
      </c>
      <c r="B21" s="4" t="s">
        <v>63</v>
      </c>
      <c r="C21" s="4"/>
      <c r="D21" s="4"/>
      <c r="E21" s="4"/>
      <c r="F21" s="4"/>
      <c r="G21" s="4"/>
      <c r="H21" s="4"/>
      <c r="I21" s="4"/>
    </row>
    <row r="22" spans="1:9" ht="32.25" thickBot="1">
      <c r="A22" s="7" t="s">
        <v>64</v>
      </c>
      <c r="B22" s="4" t="s">
        <v>50</v>
      </c>
      <c r="C22" s="4"/>
      <c r="D22" s="4"/>
      <c r="E22" s="4"/>
      <c r="F22" s="4"/>
      <c r="G22" s="4"/>
      <c r="H22" s="4"/>
      <c r="I22" s="4"/>
    </row>
    <row r="23" spans="1:9" ht="16.5" thickBot="1">
      <c r="A23" s="7" t="s">
        <v>51</v>
      </c>
      <c r="B23" s="4" t="s">
        <v>51</v>
      </c>
      <c r="C23" s="4"/>
      <c r="D23" s="4"/>
      <c r="E23" s="4"/>
      <c r="F23" s="4"/>
      <c r="G23" s="4"/>
      <c r="H23" s="4"/>
      <c r="I23" s="4"/>
    </row>
    <row r="24" spans="1:9" ht="32.25" thickBot="1">
      <c r="A24" s="7" t="s">
        <v>65</v>
      </c>
      <c r="B24" s="4" t="s">
        <v>53</v>
      </c>
      <c r="C24" s="4"/>
      <c r="D24" s="4"/>
      <c r="E24" s="4"/>
      <c r="F24" s="4"/>
      <c r="G24" s="4"/>
      <c r="H24" s="4"/>
      <c r="I24" s="4"/>
    </row>
    <row r="25" spans="1:9" ht="32.25" thickBot="1">
      <c r="A25" s="7" t="s">
        <v>66</v>
      </c>
      <c r="B25" s="4" t="s">
        <v>67</v>
      </c>
      <c r="C25" s="4"/>
      <c r="D25" s="3" t="s">
        <v>68</v>
      </c>
      <c r="E25" s="3" t="s">
        <v>68</v>
      </c>
      <c r="F25" s="3" t="s">
        <v>68</v>
      </c>
      <c r="G25" s="4"/>
      <c r="H25" s="4"/>
      <c r="I25" s="3" t="s">
        <v>68</v>
      </c>
    </row>
  </sheetData>
  <mergeCells count="2">
    <mergeCell ref="A2:I2"/>
    <mergeCell ref="A3:I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Тит.лист</vt:lpstr>
      <vt:lpstr>Часть 1 Фин.обеспеч.</vt:lpstr>
      <vt:lpstr>Часть 2 Показат. объема</vt:lpstr>
      <vt:lpstr>Часть 3 Эффективность</vt:lpstr>
      <vt:lpstr>Часть 4 Показатели качества</vt:lpstr>
      <vt:lpstr>'Часть 2 Показат. объема'!Область_печати</vt:lpstr>
    </vt:vector>
  </TitlesOfParts>
  <Company>ДЗТО</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Отдел программ</dc:creator>
  <cp:lastModifiedBy>555</cp:lastModifiedBy>
  <cp:lastPrinted>2022-07-15T05:17:11Z</cp:lastPrinted>
  <dcterms:created xsi:type="dcterms:W3CDTF">2016-05-13T06:43:36Z</dcterms:created>
  <dcterms:modified xsi:type="dcterms:W3CDTF">2023-01-10T08:12:33Z</dcterms:modified>
</cp:coreProperties>
</file>